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25" yWindow="1200" windowWidth="11355" windowHeight="8700" tabRatio="410" activeTab="0"/>
  </bookViews>
  <sheets>
    <sheet name="players" sheetId="1" r:id="rId1"/>
    <sheet name="Port" sheetId="2" r:id="rId2"/>
  </sheets>
  <definedNames>
    <definedName name="portfolio" localSheetId="1">'Port'!$A$1:$I$10</definedName>
    <definedName name="Stats">#REF!</definedName>
  </definedNames>
  <calcPr fullCalcOnLoad="1"/>
</workbook>
</file>

<file path=xl/sharedStrings.xml><?xml version="1.0" encoding="utf-8"?>
<sst xmlns="http://schemas.openxmlformats.org/spreadsheetml/2006/main" count="1433" uniqueCount="222">
  <si>
    <t xml:space="preserve"> Symbol</t>
  </si>
  <si>
    <t xml:space="preserve"> Quantity</t>
  </si>
  <si>
    <t>Price</t>
  </si>
  <si>
    <t>Price Change</t>
  </si>
  <si>
    <t>Net Change</t>
  </si>
  <si>
    <t>Avg. Paid</t>
  </si>
  <si>
    <t>Total Value</t>
  </si>
  <si>
    <t>***</t>
  </si>
  <si>
    <t>Subtotal:</t>
  </si>
  <si>
    <t xml:space="preserve">                                </t>
  </si>
  <si>
    <t>TV</t>
  </si>
  <si>
    <t>Name</t>
  </si>
  <si>
    <t>Symbol</t>
  </si>
  <si>
    <t xml:space="preserve"> Name</t>
  </si>
  <si>
    <t>Tournaments</t>
  </si>
  <si>
    <t>Earnings</t>
  </si>
  <si>
    <t>Rounds</t>
  </si>
  <si>
    <t>Aces</t>
  </si>
  <si>
    <t>Eagles</t>
  </si>
  <si>
    <t>Birdies</t>
  </si>
  <si>
    <t>Bogeys</t>
  </si>
  <si>
    <t>allro</t>
  </si>
  <si>
    <t>amest</t>
  </si>
  <si>
    <t>appls</t>
  </si>
  <si>
    <t>auswo</t>
  </si>
  <si>
    <t>badaa</t>
  </si>
  <si>
    <t>baibr</t>
  </si>
  <si>
    <t>beemr</t>
  </si>
  <si>
    <t>byrjo</t>
  </si>
  <si>
    <t>calma</t>
  </si>
  <si>
    <t>camch</t>
  </si>
  <si>
    <t>chokj</t>
  </si>
  <si>
    <t>cinst</t>
  </si>
  <si>
    <t>clada</t>
  </si>
  <si>
    <t>clati</t>
  </si>
  <si>
    <t>coufr</t>
  </si>
  <si>
    <t>dimch</t>
  </si>
  <si>
    <t>djohn</t>
  </si>
  <si>
    <t>donlu</t>
  </si>
  <si>
    <t>durjo</t>
  </si>
  <si>
    <t>elkst</t>
  </si>
  <si>
    <t>elser</t>
  </si>
  <si>
    <t>estbo</t>
  </si>
  <si>
    <t>faxbr</t>
  </si>
  <si>
    <t>flest</t>
  </si>
  <si>
    <t>fraca</t>
  </si>
  <si>
    <t>fraha</t>
  </si>
  <si>
    <t>funfr</t>
  </si>
  <si>
    <t>furji</t>
  </si>
  <si>
    <t>gamro</t>
  </si>
  <si>
    <t>garse</t>
  </si>
  <si>
    <t>goose</t>
  </si>
  <si>
    <t>gorja</t>
  </si>
  <si>
    <t>haaja</t>
  </si>
  <si>
    <t>hamto</t>
  </si>
  <si>
    <t>harpa</t>
  </si>
  <si>
    <t>henma</t>
  </si>
  <si>
    <t>herti</t>
  </si>
  <si>
    <t>howch</t>
  </si>
  <si>
    <t>janle</t>
  </si>
  <si>
    <t>johza</t>
  </si>
  <si>
    <t>joper</t>
  </si>
  <si>
    <t>kayjo</t>
  </si>
  <si>
    <t>kelje</t>
  </si>
  <si>
    <t>kensk</t>
  </si>
  <si>
    <t>kucma</t>
  </si>
  <si>
    <t>lehto</t>
  </si>
  <si>
    <t>leonj</t>
  </si>
  <si>
    <t>lickf</t>
  </si>
  <si>
    <t>lovda</t>
  </si>
  <si>
    <t>marus</t>
  </si>
  <si>
    <t>matle</t>
  </si>
  <si>
    <t>maybi</t>
  </si>
  <si>
    <t>mccsc</t>
  </si>
  <si>
    <t>medro</t>
  </si>
  <si>
    <t>mickp</t>
  </si>
  <si>
    <t>micsh</t>
  </si>
  <si>
    <t>nakev</t>
  </si>
  <si>
    <t>obear</t>
  </si>
  <si>
    <t>ogige</t>
  </si>
  <si>
    <t>ogijo</t>
  </si>
  <si>
    <t>ohase</t>
  </si>
  <si>
    <t>olajo</t>
  </si>
  <si>
    <t>owegr</t>
  </si>
  <si>
    <t>palry</t>
  </si>
  <si>
    <t>pamro</t>
  </si>
  <si>
    <t>parje</t>
  </si>
  <si>
    <t>pavco</t>
  </si>
  <si>
    <t>perke</t>
  </si>
  <si>
    <t>perpa</t>
  </si>
  <si>
    <t>perto</t>
  </si>
  <si>
    <t>pettc</t>
  </si>
  <si>
    <t>petti</t>
  </si>
  <si>
    <t>pouia</t>
  </si>
  <si>
    <t>price</t>
  </si>
  <si>
    <t>purte</t>
  </si>
  <si>
    <t>rilch</t>
  </si>
  <si>
    <t>roblo</t>
  </si>
  <si>
    <t>rosju</t>
  </si>
  <si>
    <t>sabro</t>
  </si>
  <si>
    <t>scoad</t>
  </si>
  <si>
    <t>singh</t>
  </si>
  <si>
    <t>sinjo</t>
  </si>
  <si>
    <t>sluje</t>
  </si>
  <si>
    <t>sutke</t>
  </si>
  <si>
    <t>tomda</t>
  </si>
  <si>
    <t>triki</t>
  </si>
  <si>
    <t>twayb</t>
  </si>
  <si>
    <t>verps</t>
  </si>
  <si>
    <t>weirm</t>
  </si>
  <si>
    <t>woods</t>
  </si>
  <si>
    <t>Atl</t>
  </si>
  <si>
    <t>GIR</t>
  </si>
  <si>
    <t>DB</t>
  </si>
  <si>
    <t>bryba</t>
  </si>
  <si>
    <t>crabe</t>
  </si>
  <si>
    <t>jobbr</t>
  </si>
  <si>
    <t>bohja</t>
  </si>
  <si>
    <t>glolu</t>
  </si>
  <si>
    <t>brool</t>
  </si>
  <si>
    <t>lonpe</t>
  </si>
  <si>
    <t>tayva</t>
  </si>
  <si>
    <t>Allenby, Robert</t>
  </si>
  <si>
    <t>Ames, Stephan</t>
  </si>
  <si>
    <t>Appleby, Stuart</t>
  </si>
  <si>
    <t>Austin, Woody</t>
  </si>
  <si>
    <t>Baddeley, Aaron</t>
  </si>
  <si>
    <t>Baird, Briny</t>
  </si>
  <si>
    <t>Beem, Rich</t>
  </si>
  <si>
    <t>Bohn, Jason</t>
  </si>
  <si>
    <t>Browne, Olin</t>
  </si>
  <si>
    <t>Bryant, Bart</t>
  </si>
  <si>
    <t>Byrd, Jonathan</t>
  </si>
  <si>
    <t>Calcavechia, Mark</t>
  </si>
  <si>
    <t>Campbell, Chad</t>
  </si>
  <si>
    <t>Choi, K.J.</t>
  </si>
  <si>
    <t>Cink, Stewart</t>
  </si>
  <si>
    <t>Clark, Tim</t>
  </si>
  <si>
    <t>Clarke, Darren</t>
  </si>
  <si>
    <t>Couples, Fred</t>
  </si>
  <si>
    <t>Crane, Ben</t>
  </si>
  <si>
    <t>Daly, John</t>
  </si>
  <si>
    <t>DiMarco, Chris</t>
  </si>
  <si>
    <t>Donald, Luke</t>
  </si>
  <si>
    <t>Durant, Joe</t>
  </si>
  <si>
    <t>Elkington, Steve</t>
  </si>
  <si>
    <t>Els, Ernie</t>
  </si>
  <si>
    <t>Estes, Bob</t>
  </si>
  <si>
    <t>Faxon, Brad</t>
  </si>
  <si>
    <t>Flesch, Steve</t>
  </si>
  <si>
    <t>Franco, Carlos</t>
  </si>
  <si>
    <t>Frazar, Harrison</t>
  </si>
  <si>
    <t>Funk, Fred</t>
  </si>
  <si>
    <t>Furyk, Jim</t>
  </si>
  <si>
    <t>Gamez, Robert</t>
  </si>
  <si>
    <t>Garcia, Sergio</t>
  </si>
  <si>
    <t>Glover, Lucas</t>
  </si>
  <si>
    <t>Goosen, Retief</t>
  </si>
  <si>
    <t>Gore, Jason</t>
  </si>
  <si>
    <t>Haas, Jay</t>
  </si>
  <si>
    <t>Hamilton, Todd</t>
  </si>
  <si>
    <t>Harrington, Padraig</t>
  </si>
  <si>
    <t>Hensby, Mark</t>
  </si>
  <si>
    <t>Herron, Tim</t>
  </si>
  <si>
    <t>Howell III, Charles</t>
  </si>
  <si>
    <t>Janzen, Lee</t>
  </si>
  <si>
    <t>Jobe, Brandt</t>
  </si>
  <si>
    <t>Johansson, Per-Ulrik</t>
  </si>
  <si>
    <t>Johnson, Zach</t>
  </si>
  <si>
    <t>Kaye, Jonathan</t>
  </si>
  <si>
    <t>Kelly, Jerry</t>
  </si>
  <si>
    <t>Kendall, Skip</t>
  </si>
  <si>
    <t>Kuchar, Matt</t>
  </si>
  <si>
    <t>Lehman, Tom</t>
  </si>
  <si>
    <t>Leonard, Justin</t>
  </si>
  <si>
    <t>Lickliter III, Frank</t>
  </si>
  <si>
    <t>Lonard, Peter</t>
  </si>
  <si>
    <t>Love III, Davis</t>
  </si>
  <si>
    <t>Maruyama, Shigeki</t>
  </si>
  <si>
    <t>Mattiace, Len</t>
  </si>
  <si>
    <t>Mayfair, Billy</t>
  </si>
  <si>
    <t>McCarron, Scott</t>
  </si>
  <si>
    <t>Mediate, Rocco</t>
  </si>
  <si>
    <t>Micheel, Shaun</t>
  </si>
  <si>
    <t>Mickelson, Phil</t>
  </si>
  <si>
    <t>Na, Kevin</t>
  </si>
  <si>
    <t>Oberholser, Arron</t>
  </si>
  <si>
    <t>Ogilvie, Joe</t>
  </si>
  <si>
    <t>Ogilvy, Geoff</t>
  </si>
  <si>
    <t>O'Hair, Sean</t>
  </si>
  <si>
    <t>Olazabal, Jose Marie</t>
  </si>
  <si>
    <t>Owen, Greg</t>
  </si>
  <si>
    <t>Palmer, Ryan</t>
  </si>
  <si>
    <t>Pampling, Rod</t>
  </si>
  <si>
    <t>Parnevik, Jespar</t>
  </si>
  <si>
    <t>Pavin, Corey</t>
  </si>
  <si>
    <t>Perez, Pat</t>
  </si>
  <si>
    <t>Pernice Jr., Tom</t>
  </si>
  <si>
    <t>Perry, Kenny</t>
  </si>
  <si>
    <t>Petrovic, Tim</t>
  </si>
  <si>
    <t>Pettersson, Carl</t>
  </si>
  <si>
    <t>Poulter, Ian</t>
  </si>
  <si>
    <t>Price, Nick</t>
  </si>
  <si>
    <t>Purdy, Ted</t>
  </si>
  <si>
    <t>Riley, Chris</t>
  </si>
  <si>
    <t>Roberts, Loren</t>
  </si>
  <si>
    <t>Rose, Justin</t>
  </si>
  <si>
    <t>Sabbatini, Rory</t>
  </si>
  <si>
    <t>Scott, Adam</t>
  </si>
  <si>
    <t>Sindelar, Joey</t>
  </si>
  <si>
    <t>Singh, Vijay</t>
  </si>
  <si>
    <t>Sluman, Jeff</t>
  </si>
  <si>
    <t>Sutherland, Kevin</t>
  </si>
  <si>
    <t>Taylor, Vaughn</t>
  </si>
  <si>
    <t>Toms, David</t>
  </si>
  <si>
    <t>Triplett, Kirk</t>
  </si>
  <si>
    <t>Tway, Bob</t>
  </si>
  <si>
    <t>Verplank, Scott</t>
  </si>
  <si>
    <t>Weir, Mike</t>
  </si>
  <si>
    <t>Woods, Tiger</t>
  </si>
  <si>
    <t>You have no Short-Term stocks.</t>
  </si>
  <si>
    <t>You have no Long-Term stocks.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</si>
</sst>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;[Red]0.00"/>
    <numFmt numFmtId="170" formatCode="&quot;$&quot;#,##0.00;[Red]&quot;$&quot;#,##0.00"/>
    <numFmt numFmtId="171" formatCode="mm/dd/yy;@"/>
    <numFmt numFmtId="172" formatCode="0.00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00;[Red]0.000"/>
    <numFmt numFmtId="182" formatCode="00"/>
    <numFmt numFmtId="183" formatCode="&quot;$&quot;#,##0"/>
    <numFmt numFmtId="184" formatCode="0.0"/>
    <numFmt numFmtId="185" formatCode="0.00000"/>
    <numFmt numFmtId="186" formatCode="0.0000"/>
    <numFmt numFmtId="187" formatCode="0.0000000000000000"/>
    <numFmt numFmtId="188" formatCode="[$-409]dddd\,\ mmmm\ dd\,\ yyyy"/>
    <numFmt numFmtId="189" formatCode="m/d/yy;@"/>
    <numFmt numFmtId="190" formatCode="[$-409]mmm\-yy;@"/>
    <numFmt numFmtId="191" formatCode="[$-409]h:mm:ss\ AM/PM"/>
    <numFmt numFmtId="192" formatCode="00000"/>
    <numFmt numFmtId="193" formatCode="0.000_);[Red]\(0.000\)"/>
    <numFmt numFmtId="194" formatCode="#.000"/>
    <numFmt numFmtId="195" formatCode="0.0;[Red]0.0"/>
    <numFmt numFmtId="196" formatCode="#,##0.000_);\(#,##0.000\)"/>
    <numFmt numFmtId="197" formatCode="0.000_);\(0.000\)"/>
    <numFmt numFmtId="198" formatCode="[$-409]h:mm\ AM/PM;@"/>
    <numFmt numFmtId="199" formatCode="[$-F400]h:mm:ss\ AM/PM"/>
    <numFmt numFmtId="200" formatCode="0;[Red]0"/>
    <numFmt numFmtId="201" formatCode="yyyy\-mm\-dd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Tahoma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3" fillId="6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7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371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18.7109375" style="4" bestFit="1" customWidth="1"/>
    <col min="2" max="2" width="5.8515625" style="4" bestFit="1" customWidth="1"/>
    <col min="3" max="4" width="5.421875" style="4" customWidth="1"/>
    <col min="5" max="5" width="6.00390625" style="4" customWidth="1"/>
    <col min="6" max="6" width="2.8515625" style="4" customWidth="1"/>
    <col min="7" max="7" width="4.421875" style="4" customWidth="1"/>
    <col min="8" max="8" width="8.00390625" style="4" customWidth="1"/>
    <col min="9" max="9" width="4.7109375" style="6" customWidth="1"/>
    <col min="10" max="10" width="7.140625" style="6" customWidth="1"/>
    <col min="11" max="11" width="5.421875" style="6" customWidth="1"/>
    <col min="12" max="12" width="6.00390625" style="4" customWidth="1"/>
    <col min="13" max="13" width="2.8515625" style="4" customWidth="1"/>
    <col min="14" max="14" width="3.57421875" style="4" customWidth="1"/>
    <col min="15" max="15" width="6.8515625" style="4" customWidth="1"/>
    <col min="16" max="16" width="6.57421875" style="4" customWidth="1"/>
    <col min="17" max="18" width="5.421875" style="4" customWidth="1"/>
    <col min="19" max="19" width="6.00390625" style="4" customWidth="1"/>
    <col min="20" max="20" width="4.140625" style="4" customWidth="1"/>
    <col min="21" max="21" width="5.8515625" style="4" customWidth="1"/>
    <col min="22" max="22" width="6.8515625" style="6" customWidth="1"/>
    <col min="23" max="23" width="4.7109375" style="4" bestFit="1" customWidth="1"/>
    <col min="24" max="24" width="6.00390625" style="4" hidden="1" customWidth="1"/>
    <col min="25" max="25" width="10.00390625" style="4" hidden="1" customWidth="1"/>
    <col min="26" max="26" width="6.140625" style="4" hidden="1" customWidth="1"/>
    <col min="27" max="27" width="4.28125" style="4" hidden="1" customWidth="1"/>
    <col min="28" max="34" width="9.140625" style="16" customWidth="1"/>
    <col min="35" max="16384" width="23.00390625" style="4" customWidth="1"/>
  </cols>
  <sheetData>
    <row r="1" spans="1:27" ht="12.75">
      <c r="A1" s="17" t="s">
        <v>11</v>
      </c>
      <c r="B1" s="5" t="s">
        <v>12</v>
      </c>
      <c r="C1" s="5" t="s">
        <v>18</v>
      </c>
      <c r="D1" s="5" t="s">
        <v>19</v>
      </c>
      <c r="E1" s="5" t="s">
        <v>20</v>
      </c>
      <c r="F1" s="5" t="s">
        <v>113</v>
      </c>
      <c r="G1" s="5" t="s">
        <v>112</v>
      </c>
      <c r="H1" s="5" t="s">
        <v>15</v>
      </c>
      <c r="I1" s="5" t="s">
        <v>17</v>
      </c>
      <c r="J1" s="5" t="s">
        <v>18</v>
      </c>
      <c r="K1" s="5" t="s">
        <v>19</v>
      </c>
      <c r="L1" s="5" t="s">
        <v>20</v>
      </c>
      <c r="M1" s="5" t="s">
        <v>113</v>
      </c>
      <c r="N1" s="5" t="s">
        <v>112</v>
      </c>
      <c r="O1" s="5" t="s">
        <v>15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113</v>
      </c>
      <c r="U1" s="5" t="s">
        <v>112</v>
      </c>
      <c r="V1" s="5" t="s">
        <v>15</v>
      </c>
      <c r="W1" s="5" t="s">
        <v>10</v>
      </c>
      <c r="X1" s="5" t="s">
        <v>111</v>
      </c>
      <c r="Y1" s="5" t="s">
        <v>14</v>
      </c>
      <c r="Z1" s="5" t="s">
        <v>16</v>
      </c>
      <c r="AA1" s="5" t="s">
        <v>17</v>
      </c>
    </row>
    <row r="2" spans="1:27" ht="12.75" customHeight="1">
      <c r="A2" s="16" t="s">
        <v>122</v>
      </c>
      <c r="B2" s="14" t="s">
        <v>21</v>
      </c>
      <c r="C2" s="15">
        <v>10</v>
      </c>
      <c r="D2" s="15">
        <v>367</v>
      </c>
      <c r="E2" s="15">
        <v>272</v>
      </c>
      <c r="F2" s="15">
        <v>32</v>
      </c>
      <c r="G2" s="15">
        <v>70.4</v>
      </c>
      <c r="H2" s="15">
        <v>1026585</v>
      </c>
      <c r="I2" s="8"/>
      <c r="J2" s="8"/>
      <c r="K2" s="8"/>
      <c r="L2" s="8"/>
      <c r="M2" s="8"/>
      <c r="N2" s="8"/>
      <c r="O2" s="9"/>
      <c r="P2" s="12">
        <f>I2/(AA2/Z2)</f>
        <v>0</v>
      </c>
      <c r="Q2" s="12">
        <f>J2/(C2/Z2)</f>
        <v>0</v>
      </c>
      <c r="R2" s="12">
        <f>K2/(D2/Z2)</f>
        <v>0</v>
      </c>
      <c r="S2" s="12">
        <f>L2/(E2/Z2)</f>
        <v>0</v>
      </c>
      <c r="T2" s="12">
        <f>M2/(F2/Z2)</f>
        <v>0</v>
      </c>
      <c r="U2" s="12">
        <f>N2/G2</f>
        <v>0</v>
      </c>
      <c r="V2" s="13">
        <f>O2/(H2/Y2)</f>
        <v>0</v>
      </c>
      <c r="W2" s="4" t="e">
        <f>VLOOKUP($X2,Port!C:J,8,FALSE)</f>
        <v>#N/A</v>
      </c>
      <c r="X2" s="7" t="str">
        <f>" "&amp;B2&amp;" "</f>
        <v> allro </v>
      </c>
      <c r="Y2" s="14">
        <v>25</v>
      </c>
      <c r="Z2" s="14">
        <v>100</v>
      </c>
      <c r="AA2" s="14">
        <v>1</v>
      </c>
    </row>
    <row r="3" spans="1:27" ht="12.75" customHeight="1">
      <c r="A3" s="16" t="s">
        <v>123</v>
      </c>
      <c r="B3" s="14" t="s">
        <v>22</v>
      </c>
      <c r="C3" s="15">
        <v>6</v>
      </c>
      <c r="D3" s="15">
        <v>345</v>
      </c>
      <c r="E3" s="15">
        <v>281</v>
      </c>
      <c r="F3" s="15">
        <v>38</v>
      </c>
      <c r="G3" s="15">
        <v>66.1</v>
      </c>
      <c r="H3" s="15">
        <v>1155830</v>
      </c>
      <c r="I3" s="8"/>
      <c r="J3" s="8"/>
      <c r="K3" s="8"/>
      <c r="L3" s="8"/>
      <c r="M3" s="8"/>
      <c r="N3" s="8"/>
      <c r="O3" s="9"/>
      <c r="P3" s="12">
        <f>I3/(AA3/Z3)</f>
        <v>0</v>
      </c>
      <c r="Q3" s="12">
        <f>J3/(C3/Z3)</f>
        <v>0</v>
      </c>
      <c r="R3" s="12">
        <f>K3/(D3/Z3)</f>
        <v>0</v>
      </c>
      <c r="S3" s="12">
        <f>L3/(E3/Z3)</f>
        <v>0</v>
      </c>
      <c r="T3" s="12">
        <f>M3/(F3/Z3)</f>
        <v>0</v>
      </c>
      <c r="U3" s="12">
        <f>N3/G3</f>
        <v>0</v>
      </c>
      <c r="V3" s="13">
        <f>O3/(H3/Y3)</f>
        <v>0</v>
      </c>
      <c r="W3" s="4" t="e">
        <f>VLOOKUP($X3,Port!C:J,8,FALSE)</f>
        <v>#N/A</v>
      </c>
      <c r="X3" s="7" t="str">
        <f>" "&amp;B3&amp;" "</f>
        <v> amest </v>
      </c>
      <c r="Y3" s="14">
        <v>25</v>
      </c>
      <c r="Z3" s="14">
        <v>100</v>
      </c>
      <c r="AA3" s="14">
        <v>1</v>
      </c>
    </row>
    <row r="4" spans="1:27" ht="12.75" customHeight="1">
      <c r="A4" s="16" t="s">
        <v>124</v>
      </c>
      <c r="B4" s="14" t="s">
        <v>23</v>
      </c>
      <c r="C4" s="15">
        <v>6</v>
      </c>
      <c r="D4" s="15">
        <v>349</v>
      </c>
      <c r="E4" s="15">
        <v>257</v>
      </c>
      <c r="F4" s="15">
        <v>30</v>
      </c>
      <c r="G4" s="15">
        <v>66</v>
      </c>
      <c r="H4" s="15">
        <v>2548018</v>
      </c>
      <c r="I4" s="8"/>
      <c r="J4" s="8"/>
      <c r="K4" s="8"/>
      <c r="L4" s="8"/>
      <c r="M4" s="8"/>
      <c r="N4" s="8"/>
      <c r="O4" s="9"/>
      <c r="P4" s="12">
        <f>I4/(AA4/Z4)</f>
        <v>0</v>
      </c>
      <c r="Q4" s="12">
        <f>J4/(C4/Z4)</f>
        <v>0</v>
      </c>
      <c r="R4" s="12">
        <f>K4/(D4/Z4)</f>
        <v>0</v>
      </c>
      <c r="S4" s="12">
        <f>L4/(E4/Z4)</f>
        <v>0</v>
      </c>
      <c r="T4" s="12">
        <f>M4/(F4/Z4)</f>
        <v>0</v>
      </c>
      <c r="U4" s="12">
        <f>N4/G4</f>
        <v>0</v>
      </c>
      <c r="V4" s="13">
        <f>O4/(H4/Y4)</f>
        <v>0</v>
      </c>
      <c r="W4" s="4" t="e">
        <f>VLOOKUP($X4,Port!C:J,8,FALSE)</f>
        <v>#N/A</v>
      </c>
      <c r="X4" s="7" t="str">
        <f>" "&amp;B4&amp;" "</f>
        <v> appls </v>
      </c>
      <c r="Y4" s="14">
        <v>25</v>
      </c>
      <c r="Z4" s="14">
        <v>100</v>
      </c>
      <c r="AA4" s="14">
        <v>1</v>
      </c>
    </row>
    <row r="5" spans="1:27" ht="12.75" customHeight="1">
      <c r="A5" s="16" t="s">
        <v>125</v>
      </c>
      <c r="B5" s="14" t="s">
        <v>24</v>
      </c>
      <c r="C5" s="15">
        <v>11</v>
      </c>
      <c r="D5" s="15">
        <v>369</v>
      </c>
      <c r="E5" s="15">
        <v>286</v>
      </c>
      <c r="F5" s="15">
        <v>36</v>
      </c>
      <c r="G5" s="15">
        <v>62.4</v>
      </c>
      <c r="H5" s="15">
        <v>1165438</v>
      </c>
      <c r="I5" s="8"/>
      <c r="J5" s="8"/>
      <c r="K5" s="8"/>
      <c r="L5" s="8"/>
      <c r="M5" s="8"/>
      <c r="N5" s="8"/>
      <c r="O5" s="9"/>
      <c r="P5" s="12">
        <f>I5/(AA5/Z5)</f>
        <v>0</v>
      </c>
      <c r="Q5" s="12">
        <f>J5/(C5/Z5)</f>
        <v>0</v>
      </c>
      <c r="R5" s="12">
        <f>K5/(D5/Z5)</f>
        <v>0</v>
      </c>
      <c r="S5" s="12">
        <f>L5/(E5/Z5)</f>
        <v>0</v>
      </c>
      <c r="T5" s="12">
        <f>M5/(F5/Z5)</f>
        <v>0</v>
      </c>
      <c r="U5" s="12">
        <f>N5/G5</f>
        <v>0</v>
      </c>
      <c r="V5" s="13">
        <f>O5/(H5/Y5)</f>
        <v>0</v>
      </c>
      <c r="W5" s="4" t="e">
        <f>VLOOKUP($X5,Port!C:J,8,FALSE)</f>
        <v>#N/A</v>
      </c>
      <c r="X5" s="7" t="str">
        <f>" "&amp;B5&amp;" "</f>
        <v> auswo </v>
      </c>
      <c r="Y5" s="14">
        <v>25</v>
      </c>
      <c r="Z5" s="14">
        <v>100</v>
      </c>
      <c r="AA5" s="14">
        <v>1</v>
      </c>
    </row>
    <row r="6" spans="1:27" ht="12.75" customHeight="1">
      <c r="A6" s="16" t="s">
        <v>126</v>
      </c>
      <c r="B6" s="14" t="s">
        <v>25</v>
      </c>
      <c r="C6" s="15">
        <v>13</v>
      </c>
      <c r="D6" s="15">
        <v>356</v>
      </c>
      <c r="E6" s="15">
        <v>268</v>
      </c>
      <c r="F6" s="15">
        <v>47</v>
      </c>
      <c r="G6" s="15">
        <v>58.4</v>
      </c>
      <c r="H6" s="15">
        <v>1183535</v>
      </c>
      <c r="I6" s="8"/>
      <c r="J6" s="8"/>
      <c r="K6" s="8"/>
      <c r="L6" s="8"/>
      <c r="M6" s="8"/>
      <c r="N6" s="8"/>
      <c r="O6" s="9"/>
      <c r="P6" s="12">
        <f>I6/(AA6/Z6)</f>
        <v>0</v>
      </c>
      <c r="Q6" s="12">
        <f>J6/(C6/Z6)</f>
        <v>0</v>
      </c>
      <c r="R6" s="12">
        <f>K6/(D6/Z6)</f>
        <v>0</v>
      </c>
      <c r="S6" s="12">
        <f>L6/(E6/Z6)</f>
        <v>0</v>
      </c>
      <c r="T6" s="12">
        <f>M6/(F6/Z6)</f>
        <v>0</v>
      </c>
      <c r="U6" s="12">
        <f>N6/G6</f>
        <v>0</v>
      </c>
      <c r="V6" s="13">
        <f>O6/(H6/Y6)</f>
        <v>0</v>
      </c>
      <c r="W6" s="4" t="e">
        <f>VLOOKUP($X6,Port!C:J,8,FALSE)</f>
        <v>#N/A</v>
      </c>
      <c r="X6" s="7" t="str">
        <f>" "&amp;B6&amp;" "</f>
        <v> badaa </v>
      </c>
      <c r="Y6" s="14">
        <v>25</v>
      </c>
      <c r="Z6" s="14">
        <v>100</v>
      </c>
      <c r="AA6" s="14">
        <v>1</v>
      </c>
    </row>
    <row r="7" spans="1:27" ht="12.75" customHeight="1">
      <c r="A7" s="16" t="s">
        <v>127</v>
      </c>
      <c r="B7" s="14" t="s">
        <v>26</v>
      </c>
      <c r="C7" s="15">
        <v>8</v>
      </c>
      <c r="D7" s="15">
        <v>359</v>
      </c>
      <c r="E7" s="15">
        <v>263</v>
      </c>
      <c r="F7" s="15">
        <v>31</v>
      </c>
      <c r="G7" s="15">
        <v>67.8</v>
      </c>
      <c r="H7" s="15">
        <v>750000</v>
      </c>
      <c r="I7" s="8"/>
      <c r="J7" s="8"/>
      <c r="K7" s="8"/>
      <c r="L7" s="8"/>
      <c r="M7" s="8"/>
      <c r="N7" s="8"/>
      <c r="O7" s="9"/>
      <c r="P7" s="12">
        <f>I7/(AA7/Z7)</f>
        <v>0</v>
      </c>
      <c r="Q7" s="12">
        <f>J7/(C7/Z7)</f>
        <v>0</v>
      </c>
      <c r="R7" s="12">
        <f>K7/(D7/Z7)</f>
        <v>0</v>
      </c>
      <c r="S7" s="12">
        <f>L7/(E7/Z7)</f>
        <v>0</v>
      </c>
      <c r="T7" s="12">
        <f>M7/(F7/Z7)</f>
        <v>0</v>
      </c>
      <c r="U7" s="12">
        <f>N7/G7</f>
        <v>0</v>
      </c>
      <c r="V7" s="13">
        <f>O7/(H7/Y7)</f>
        <v>0</v>
      </c>
      <c r="W7" s="4" t="e">
        <f>VLOOKUP($X7,Port!C:J,8,FALSE)</f>
        <v>#N/A</v>
      </c>
      <c r="X7" s="7" t="str">
        <f>" "&amp;B7&amp;" "</f>
        <v> baibr </v>
      </c>
      <c r="Y7" s="14">
        <v>25</v>
      </c>
      <c r="Z7" s="14">
        <v>100</v>
      </c>
      <c r="AA7" s="14">
        <v>1</v>
      </c>
    </row>
    <row r="8" spans="1:27" ht="12.75" customHeight="1">
      <c r="A8" s="16" t="s">
        <v>128</v>
      </c>
      <c r="B8" s="14" t="s">
        <v>27</v>
      </c>
      <c r="C8" s="15">
        <v>6</v>
      </c>
      <c r="D8" s="15">
        <v>316</v>
      </c>
      <c r="E8" s="15">
        <v>319</v>
      </c>
      <c r="F8" s="15">
        <v>47</v>
      </c>
      <c r="G8" s="15">
        <v>66.3</v>
      </c>
      <c r="H8" s="15">
        <v>1323062</v>
      </c>
      <c r="I8" s="8"/>
      <c r="J8" s="8"/>
      <c r="K8" s="8"/>
      <c r="L8" s="8"/>
      <c r="M8" s="8"/>
      <c r="N8" s="8"/>
      <c r="O8" s="9"/>
      <c r="P8" s="12">
        <f>I8/(AA8/Z8)</f>
        <v>0</v>
      </c>
      <c r="Q8" s="12">
        <f>J8/(C8/Z8)</f>
        <v>0</v>
      </c>
      <c r="R8" s="12">
        <f>K8/(D8/Z8)</f>
        <v>0</v>
      </c>
      <c r="S8" s="12">
        <f>L8/(E8/Z8)</f>
        <v>0</v>
      </c>
      <c r="T8" s="12">
        <f>M8/(F8/Z8)</f>
        <v>0</v>
      </c>
      <c r="U8" s="12">
        <f>N8/G8</f>
        <v>0</v>
      </c>
      <c r="V8" s="13">
        <f>O8/(H8/Y8)</f>
        <v>0</v>
      </c>
      <c r="W8" s="4" t="e">
        <f>VLOOKUP($X8,Port!C:J,8,FALSE)</f>
        <v>#N/A</v>
      </c>
      <c r="X8" s="7" t="str">
        <f>" "&amp;B8&amp;" "</f>
        <v> beemr </v>
      </c>
      <c r="Y8" s="14">
        <v>25</v>
      </c>
      <c r="Z8" s="14">
        <v>100</v>
      </c>
      <c r="AA8" s="14">
        <v>1</v>
      </c>
    </row>
    <row r="9" spans="1:27" ht="12.75" customHeight="1">
      <c r="A9" s="16" t="s">
        <v>129</v>
      </c>
      <c r="B9" s="14" t="s">
        <v>117</v>
      </c>
      <c r="C9" s="15">
        <v>13</v>
      </c>
      <c r="D9" s="15">
        <v>350</v>
      </c>
      <c r="E9" s="15">
        <v>260</v>
      </c>
      <c r="F9" s="15">
        <v>20</v>
      </c>
      <c r="G9" s="15">
        <v>66</v>
      </c>
      <c r="H9" s="15">
        <v>1700000</v>
      </c>
      <c r="I9" s="8"/>
      <c r="J9" s="8"/>
      <c r="K9" s="8"/>
      <c r="L9" s="8"/>
      <c r="M9" s="8"/>
      <c r="N9" s="8"/>
      <c r="O9" s="9"/>
      <c r="P9" s="12">
        <f>I9/(AA9/Z9)</f>
        <v>0</v>
      </c>
      <c r="Q9" s="12">
        <f>J9/(C9/Z9)</f>
        <v>0</v>
      </c>
      <c r="R9" s="12">
        <f>K9/(D9/Z9)</f>
        <v>0</v>
      </c>
      <c r="S9" s="12">
        <f>L9/(E9/Z9)</f>
        <v>0</v>
      </c>
      <c r="T9" s="12">
        <f>M9/(F9/Z9)</f>
        <v>0</v>
      </c>
      <c r="U9" s="12">
        <f>N9/G9</f>
        <v>0</v>
      </c>
      <c r="V9" s="13">
        <f>O9/(H9/Y9)</f>
        <v>0</v>
      </c>
      <c r="W9" s="4" t="e">
        <f>VLOOKUP($X9,Port!C:J,8,FALSE)</f>
        <v>#N/A</v>
      </c>
      <c r="X9" s="7" t="str">
        <f>" "&amp;B9&amp;" "</f>
        <v> bohja </v>
      </c>
      <c r="Y9" s="14">
        <v>25</v>
      </c>
      <c r="Z9" s="14">
        <v>100</v>
      </c>
      <c r="AA9" s="14">
        <v>1</v>
      </c>
    </row>
    <row r="10" spans="1:27" ht="12.75" customHeight="1">
      <c r="A10" s="16" t="s">
        <v>130</v>
      </c>
      <c r="B10" s="14" t="s">
        <v>119</v>
      </c>
      <c r="C10" s="15">
        <v>6</v>
      </c>
      <c r="D10" s="15">
        <v>348</v>
      </c>
      <c r="E10" s="15">
        <v>244</v>
      </c>
      <c r="F10" s="15">
        <v>23</v>
      </c>
      <c r="G10" s="15">
        <v>69</v>
      </c>
      <c r="H10" s="15">
        <v>1900000</v>
      </c>
      <c r="I10" s="8"/>
      <c r="J10" s="8"/>
      <c r="K10" s="8"/>
      <c r="L10" s="8"/>
      <c r="M10" s="8"/>
      <c r="N10" s="8"/>
      <c r="O10" s="9"/>
      <c r="P10" s="12">
        <f>I10/(AA10/Z10)</f>
        <v>0</v>
      </c>
      <c r="Q10" s="12">
        <f>J10/(C10/Z10)</f>
        <v>0</v>
      </c>
      <c r="R10" s="12">
        <f>K10/(D10/Z10)</f>
        <v>0</v>
      </c>
      <c r="S10" s="12">
        <f>L10/(E10/Z10)</f>
        <v>0</v>
      </c>
      <c r="T10" s="12">
        <f>M10/(F10/Z10)</f>
        <v>0</v>
      </c>
      <c r="U10" s="12">
        <f>N10/G10</f>
        <v>0</v>
      </c>
      <c r="V10" s="13">
        <f>O10/(H10/Y10)</f>
        <v>0</v>
      </c>
      <c r="W10" s="4" t="e">
        <f>VLOOKUP($X10,Port!C:J,8,FALSE)</f>
        <v>#N/A</v>
      </c>
      <c r="X10" s="7" t="str">
        <f>" "&amp;B10&amp;" "</f>
        <v> brool </v>
      </c>
      <c r="Y10" s="14">
        <v>25</v>
      </c>
      <c r="Z10" s="14">
        <v>100</v>
      </c>
      <c r="AA10" s="14">
        <v>1</v>
      </c>
    </row>
    <row r="11" spans="1:27" ht="12.75" customHeight="1">
      <c r="A11" s="16" t="s">
        <v>131</v>
      </c>
      <c r="B11" s="14" t="s">
        <v>114</v>
      </c>
      <c r="C11" s="15">
        <v>9</v>
      </c>
      <c r="D11" s="15">
        <v>305</v>
      </c>
      <c r="E11" s="15">
        <v>215</v>
      </c>
      <c r="F11" s="15">
        <v>15</v>
      </c>
      <c r="G11" s="15">
        <v>68</v>
      </c>
      <c r="H11" s="15">
        <v>3000000</v>
      </c>
      <c r="I11" s="8"/>
      <c r="J11" s="8"/>
      <c r="K11" s="8"/>
      <c r="L11" s="8"/>
      <c r="M11" s="8"/>
      <c r="N11" s="8"/>
      <c r="O11" s="9"/>
      <c r="P11" s="12">
        <f>I11/(AA11/Z11)</f>
        <v>0</v>
      </c>
      <c r="Q11" s="12">
        <f>J11/(C11/Z11)</f>
        <v>0</v>
      </c>
      <c r="R11" s="12">
        <f>K11/(D11/Z11)</f>
        <v>0</v>
      </c>
      <c r="S11" s="12">
        <f>L11/(E11/Z11)</f>
        <v>0</v>
      </c>
      <c r="T11" s="12">
        <f>M11/(F11/Z11)</f>
        <v>0</v>
      </c>
      <c r="U11" s="12">
        <f>N11/G11</f>
        <v>0</v>
      </c>
      <c r="V11" s="13">
        <f>O11/(H11/Y11)</f>
        <v>0</v>
      </c>
      <c r="W11" s="4" t="e">
        <f>VLOOKUP($X11,Port!C:J,8,FALSE)</f>
        <v>#N/A</v>
      </c>
      <c r="X11" s="7" t="str">
        <f>" "&amp;B11&amp;" "</f>
        <v> bryba </v>
      </c>
      <c r="Y11" s="14">
        <v>25</v>
      </c>
      <c r="Z11" s="14">
        <v>100</v>
      </c>
      <c r="AA11" s="14">
        <v>1</v>
      </c>
    </row>
    <row r="12" spans="1:27" ht="12.75" customHeight="1">
      <c r="A12" s="16" t="s">
        <v>132</v>
      </c>
      <c r="B12" s="14" t="s">
        <v>28</v>
      </c>
      <c r="C12" s="15">
        <v>12</v>
      </c>
      <c r="D12" s="15">
        <v>357</v>
      </c>
      <c r="E12" s="15">
        <v>276</v>
      </c>
      <c r="F12" s="15">
        <v>40</v>
      </c>
      <c r="G12" s="15">
        <v>61.4</v>
      </c>
      <c r="H12" s="15">
        <v>750000</v>
      </c>
      <c r="I12" s="8"/>
      <c r="J12" s="8"/>
      <c r="K12" s="8"/>
      <c r="L12" s="8"/>
      <c r="M12" s="8"/>
      <c r="N12" s="8"/>
      <c r="O12" s="9"/>
      <c r="P12" s="12">
        <f>I12/(AA12/Z12)</f>
        <v>0</v>
      </c>
      <c r="Q12" s="12">
        <f>J12/(C12/Z12)</f>
        <v>0</v>
      </c>
      <c r="R12" s="12">
        <f>K12/(D12/Z12)</f>
        <v>0</v>
      </c>
      <c r="S12" s="12">
        <f>L12/(E12/Z12)</f>
        <v>0</v>
      </c>
      <c r="T12" s="12">
        <f>M12/(F12/Z12)</f>
        <v>0</v>
      </c>
      <c r="U12" s="12">
        <f>N12/G12</f>
        <v>0</v>
      </c>
      <c r="V12" s="13">
        <f>O12/(H12/Y12)</f>
        <v>0</v>
      </c>
      <c r="W12" s="4" t="e">
        <f>VLOOKUP($X12,Port!C:J,8,FALSE)</f>
        <v>#N/A</v>
      </c>
      <c r="X12" s="7" t="str">
        <f>" "&amp;B12&amp;" "</f>
        <v> byrjo </v>
      </c>
      <c r="Y12" s="14">
        <v>25</v>
      </c>
      <c r="Z12" s="14">
        <v>100</v>
      </c>
      <c r="AA12" s="14">
        <v>1</v>
      </c>
    </row>
    <row r="13" spans="1:27" ht="12.75" customHeight="1">
      <c r="A13" s="16" t="s">
        <v>133</v>
      </c>
      <c r="B13" s="14" t="s">
        <v>29</v>
      </c>
      <c r="C13" s="15">
        <v>9</v>
      </c>
      <c r="D13" s="15">
        <v>376</v>
      </c>
      <c r="E13" s="15">
        <v>286</v>
      </c>
      <c r="F13" s="15">
        <v>30</v>
      </c>
      <c r="G13" s="15">
        <v>65.9</v>
      </c>
      <c r="H13" s="15">
        <v>2491730</v>
      </c>
      <c r="I13" s="8"/>
      <c r="J13" s="8"/>
      <c r="K13" s="8"/>
      <c r="L13" s="8"/>
      <c r="M13" s="8"/>
      <c r="N13" s="8"/>
      <c r="O13" s="9"/>
      <c r="P13" s="12">
        <f>I13/(AA13/Z13)</f>
        <v>0</v>
      </c>
      <c r="Q13" s="12">
        <f>J13/(C13/Z13)</f>
        <v>0</v>
      </c>
      <c r="R13" s="12">
        <f>K13/(D13/Z13)</f>
        <v>0</v>
      </c>
      <c r="S13" s="12">
        <f>L13/(E13/Z13)</f>
        <v>0</v>
      </c>
      <c r="T13" s="12">
        <f>M13/(F13/Z13)</f>
        <v>0</v>
      </c>
      <c r="U13" s="12">
        <f>N13/G13</f>
        <v>0</v>
      </c>
      <c r="V13" s="13">
        <f>O13/(H13/Y13)</f>
        <v>0</v>
      </c>
      <c r="W13" s="4" t="e">
        <f>VLOOKUP($X13,Port!C:J,8,FALSE)</f>
        <v>#N/A</v>
      </c>
      <c r="X13" s="7" t="str">
        <f>" "&amp;B13&amp;" "</f>
        <v> calma </v>
      </c>
      <c r="Y13" s="14">
        <v>25</v>
      </c>
      <c r="Z13" s="14">
        <v>100</v>
      </c>
      <c r="AA13" s="14">
        <v>1</v>
      </c>
    </row>
    <row r="14" spans="1:27" ht="12.75" customHeight="1">
      <c r="A14" s="16" t="s">
        <v>134</v>
      </c>
      <c r="B14" s="14" t="s">
        <v>30</v>
      </c>
      <c r="C14" s="15">
        <v>6</v>
      </c>
      <c r="D14" s="15">
        <v>354</v>
      </c>
      <c r="E14" s="15">
        <v>258</v>
      </c>
      <c r="F14" s="15">
        <v>33</v>
      </c>
      <c r="G14" s="15">
        <v>69</v>
      </c>
      <c r="H14" s="15">
        <v>2437022</v>
      </c>
      <c r="I14" s="8"/>
      <c r="J14" s="8"/>
      <c r="K14" s="8"/>
      <c r="L14" s="8"/>
      <c r="M14" s="8"/>
      <c r="N14" s="8"/>
      <c r="O14" s="9"/>
      <c r="P14" s="12">
        <f>I14/(AA14/Z14)</f>
        <v>0</v>
      </c>
      <c r="Q14" s="12">
        <f>J14/(C14/Z14)</f>
        <v>0</v>
      </c>
      <c r="R14" s="12">
        <f>K14/(D14/Z14)</f>
        <v>0</v>
      </c>
      <c r="S14" s="12">
        <f>L14/(E14/Z14)</f>
        <v>0</v>
      </c>
      <c r="T14" s="12">
        <f>M14/(F14/Z14)</f>
        <v>0</v>
      </c>
      <c r="U14" s="12">
        <f>N14/G14</f>
        <v>0</v>
      </c>
      <c r="V14" s="13">
        <f>O14/(H14/Y14)</f>
        <v>0</v>
      </c>
      <c r="W14" s="4" t="e">
        <f>VLOOKUP($X14,Port!C:J,8,FALSE)</f>
        <v>#N/A</v>
      </c>
      <c r="X14" s="7" t="str">
        <f>" "&amp;B14&amp;" "</f>
        <v> camch </v>
      </c>
      <c r="Y14" s="14">
        <v>25</v>
      </c>
      <c r="Z14" s="14">
        <v>100</v>
      </c>
      <c r="AA14" s="14">
        <v>1</v>
      </c>
    </row>
    <row r="15" spans="1:27" ht="12.75" customHeight="1">
      <c r="A15" s="16" t="s">
        <v>135</v>
      </c>
      <c r="B15" s="14" t="s">
        <v>31</v>
      </c>
      <c r="C15" s="15">
        <v>6</v>
      </c>
      <c r="D15" s="15">
        <v>340</v>
      </c>
      <c r="E15" s="15">
        <v>272</v>
      </c>
      <c r="F15" s="15">
        <v>41</v>
      </c>
      <c r="G15" s="15">
        <v>65.4</v>
      </c>
      <c r="H15" s="15">
        <v>2218427</v>
      </c>
      <c r="I15" s="8"/>
      <c r="J15" s="8"/>
      <c r="K15" s="8"/>
      <c r="L15" s="8"/>
      <c r="M15" s="8"/>
      <c r="N15" s="8"/>
      <c r="O15" s="9"/>
      <c r="P15" s="12">
        <f>I15/(AA15/Z15)</f>
        <v>0</v>
      </c>
      <c r="Q15" s="12">
        <f>J15/(C15/Z15)</f>
        <v>0</v>
      </c>
      <c r="R15" s="12">
        <f>K15/(D15/Z15)</f>
        <v>0</v>
      </c>
      <c r="S15" s="12">
        <f>L15/(E15/Z15)</f>
        <v>0</v>
      </c>
      <c r="T15" s="12">
        <f>M15/(F15/Z15)</f>
        <v>0</v>
      </c>
      <c r="U15" s="12">
        <f>N15/G15</f>
        <v>0</v>
      </c>
      <c r="V15" s="13">
        <f>O15/(H15/Y15)</f>
        <v>0</v>
      </c>
      <c r="W15" s="4" t="e">
        <f>VLOOKUP($X15,Port!C:J,8,FALSE)</f>
        <v>#N/A</v>
      </c>
      <c r="X15" s="7" t="str">
        <f>" "&amp;B15&amp;" "</f>
        <v> chokj </v>
      </c>
      <c r="Y15" s="14">
        <v>25</v>
      </c>
      <c r="Z15" s="14">
        <v>100</v>
      </c>
      <c r="AA15" s="14">
        <v>1</v>
      </c>
    </row>
    <row r="16" spans="1:27" ht="12.75" customHeight="1">
      <c r="A16" s="16" t="s">
        <v>136</v>
      </c>
      <c r="B16" s="14" t="s">
        <v>32</v>
      </c>
      <c r="C16" s="15">
        <v>6</v>
      </c>
      <c r="D16" s="15">
        <v>357</v>
      </c>
      <c r="E16" s="15">
        <v>252</v>
      </c>
      <c r="F16" s="15">
        <v>21</v>
      </c>
      <c r="G16" s="15">
        <v>64.4</v>
      </c>
      <c r="H16" s="15">
        <v>1579039</v>
      </c>
      <c r="I16" s="8"/>
      <c r="J16" s="8"/>
      <c r="K16" s="8"/>
      <c r="L16" s="8"/>
      <c r="M16" s="8"/>
      <c r="N16" s="8"/>
      <c r="O16" s="9"/>
      <c r="P16" s="12">
        <f>I16/(AA16/Z16)</f>
        <v>0</v>
      </c>
      <c r="Q16" s="12">
        <f>J16/(C16/Z16)</f>
        <v>0</v>
      </c>
      <c r="R16" s="12">
        <f>K16/(D16/Z16)</f>
        <v>0</v>
      </c>
      <c r="S16" s="12">
        <f>L16/(E16/Z16)</f>
        <v>0</v>
      </c>
      <c r="T16" s="12">
        <f>M16/(F16/Z16)</f>
        <v>0</v>
      </c>
      <c r="U16" s="12">
        <f>N16/G16</f>
        <v>0</v>
      </c>
      <c r="V16" s="13">
        <f>O16/(H16/Y16)</f>
        <v>0</v>
      </c>
      <c r="W16" s="4" t="e">
        <f>VLOOKUP($X16,Port!C:J,8,FALSE)</f>
        <v>#N/A</v>
      </c>
      <c r="X16" s="7" t="str">
        <f>" "&amp;B16&amp;" "</f>
        <v> cinst </v>
      </c>
      <c r="Y16" s="14">
        <v>25</v>
      </c>
      <c r="Z16" s="14">
        <v>100</v>
      </c>
      <c r="AA16" s="14">
        <v>1</v>
      </c>
    </row>
    <row r="17" spans="1:27" ht="12.75" customHeight="1">
      <c r="A17" s="16" t="s">
        <v>137</v>
      </c>
      <c r="B17" s="14" t="s">
        <v>34</v>
      </c>
      <c r="C17" s="15">
        <v>9</v>
      </c>
      <c r="D17" s="15">
        <v>366</v>
      </c>
      <c r="E17" s="15">
        <v>260</v>
      </c>
      <c r="F17" s="15">
        <v>34</v>
      </c>
      <c r="G17" s="15">
        <v>64.2</v>
      </c>
      <c r="H17" s="15">
        <v>2602189</v>
      </c>
      <c r="I17" s="8"/>
      <c r="J17" s="8"/>
      <c r="K17" s="8"/>
      <c r="L17" s="8"/>
      <c r="M17" s="8"/>
      <c r="N17" s="8"/>
      <c r="O17" s="9"/>
      <c r="P17" s="12">
        <f>I17/(AA17/Z17)</f>
        <v>0</v>
      </c>
      <c r="Q17" s="12">
        <f>J17/(C17/Z17)</f>
        <v>0</v>
      </c>
      <c r="R17" s="12">
        <f>K17/(D17/Z17)</f>
        <v>0</v>
      </c>
      <c r="S17" s="12">
        <f>L17/(E17/Z17)</f>
        <v>0</v>
      </c>
      <c r="T17" s="12">
        <f>M17/(F17/Z17)</f>
        <v>0</v>
      </c>
      <c r="U17" s="12">
        <f>N17/G17</f>
        <v>0</v>
      </c>
      <c r="V17" s="13">
        <f>O17/(H17/Y17)</f>
        <v>0</v>
      </c>
      <c r="W17" s="4" t="e">
        <f>VLOOKUP($X17,Port!C:J,8,FALSE)</f>
        <v>#N/A</v>
      </c>
      <c r="X17" s="7" t="str">
        <f>" "&amp;B17&amp;" "</f>
        <v> clati </v>
      </c>
      <c r="Y17" s="14">
        <v>25</v>
      </c>
      <c r="Z17" s="14">
        <v>100</v>
      </c>
      <c r="AA17" s="14">
        <v>1</v>
      </c>
    </row>
    <row r="18" spans="1:27" ht="12.75" customHeight="1">
      <c r="A18" s="16" t="s">
        <v>138</v>
      </c>
      <c r="B18" s="14" t="s">
        <v>33</v>
      </c>
      <c r="C18" s="15">
        <v>7</v>
      </c>
      <c r="D18" s="15">
        <v>383</v>
      </c>
      <c r="E18" s="15">
        <v>254</v>
      </c>
      <c r="F18" s="15">
        <v>39</v>
      </c>
      <c r="G18" s="15">
        <v>66.1</v>
      </c>
      <c r="H18" s="15">
        <v>3490051</v>
      </c>
      <c r="I18" s="8"/>
      <c r="J18" s="8"/>
      <c r="K18" s="8"/>
      <c r="L18" s="8"/>
      <c r="M18" s="8"/>
      <c r="N18" s="8"/>
      <c r="O18" s="9"/>
      <c r="P18" s="12">
        <f>I18/(AA18/Z18)</f>
        <v>0</v>
      </c>
      <c r="Q18" s="12">
        <f>J18/(C18/Z18)</f>
        <v>0</v>
      </c>
      <c r="R18" s="12">
        <f>K18/(D18/Z18)</f>
        <v>0</v>
      </c>
      <c r="S18" s="12">
        <f>L18/(E18/Z18)</f>
        <v>0</v>
      </c>
      <c r="T18" s="12">
        <f>M18/(F18/Z18)</f>
        <v>0</v>
      </c>
      <c r="U18" s="12">
        <f>N18/G18</f>
        <v>0</v>
      </c>
      <c r="V18" s="13">
        <f>O18/(H18/Y18)</f>
        <v>0</v>
      </c>
      <c r="W18" s="4" t="e">
        <f>VLOOKUP($X18,Port!C:J,8,FALSE)</f>
        <v>#N/A</v>
      </c>
      <c r="X18" s="7" t="str">
        <f>" "&amp;B18&amp;" "</f>
        <v> clada </v>
      </c>
      <c r="Y18" s="14">
        <v>25</v>
      </c>
      <c r="Z18" s="14">
        <v>100</v>
      </c>
      <c r="AA18" s="14">
        <v>1</v>
      </c>
    </row>
    <row r="19" spans="1:27" ht="12.75" customHeight="1">
      <c r="A19" s="16" t="s">
        <v>139</v>
      </c>
      <c r="B19" s="14" t="s">
        <v>35</v>
      </c>
      <c r="C19" s="15">
        <v>13</v>
      </c>
      <c r="D19" s="15">
        <v>370</v>
      </c>
      <c r="E19" s="15">
        <v>282</v>
      </c>
      <c r="F19" s="15">
        <v>39</v>
      </c>
      <c r="G19" s="15">
        <v>69.9</v>
      </c>
      <c r="H19" s="15">
        <v>2421377</v>
      </c>
      <c r="I19" s="8"/>
      <c r="J19" s="8"/>
      <c r="K19" s="8"/>
      <c r="L19" s="8"/>
      <c r="M19" s="8"/>
      <c r="N19" s="8"/>
      <c r="O19" s="9"/>
      <c r="P19" s="12">
        <f>I19/(AA19/Z19)</f>
        <v>0</v>
      </c>
      <c r="Q19" s="12">
        <f>J19/(C19/Z19)</f>
        <v>0</v>
      </c>
      <c r="R19" s="12">
        <f>K19/(D19/Z19)</f>
        <v>0</v>
      </c>
      <c r="S19" s="12">
        <f>L19/(E19/Z19)</f>
        <v>0</v>
      </c>
      <c r="T19" s="12">
        <f>M19/(F19/Z19)</f>
        <v>0</v>
      </c>
      <c r="U19" s="12">
        <f>N19/G19</f>
        <v>0</v>
      </c>
      <c r="V19" s="13">
        <f>O19/(H19/Y19)</f>
        <v>0</v>
      </c>
      <c r="W19" s="4" t="e">
        <f>VLOOKUP($X19,Port!C:J,8,FALSE)</f>
        <v>#N/A</v>
      </c>
      <c r="X19" s="7" t="str">
        <f>" "&amp;B19&amp;" "</f>
        <v> coufr </v>
      </c>
      <c r="Y19" s="14">
        <v>25</v>
      </c>
      <c r="Z19" s="14">
        <v>100</v>
      </c>
      <c r="AA19" s="14">
        <v>1</v>
      </c>
    </row>
    <row r="20" spans="1:27" ht="12.75" customHeight="1">
      <c r="A20" s="16" t="s">
        <v>140</v>
      </c>
      <c r="B20" s="14" t="s">
        <v>115</v>
      </c>
      <c r="C20" s="15">
        <v>15</v>
      </c>
      <c r="D20" s="15">
        <v>375</v>
      </c>
      <c r="E20" s="15">
        <v>280</v>
      </c>
      <c r="F20" s="15">
        <v>27</v>
      </c>
      <c r="G20" s="15">
        <v>62</v>
      </c>
      <c r="H20" s="15">
        <v>2900000</v>
      </c>
      <c r="I20" s="8"/>
      <c r="J20" s="8"/>
      <c r="K20" s="8"/>
      <c r="L20" s="8"/>
      <c r="M20" s="8"/>
      <c r="N20" s="8"/>
      <c r="O20" s="9"/>
      <c r="P20" s="12">
        <f>I20/(AA20/Z20)</f>
        <v>0</v>
      </c>
      <c r="Q20" s="12">
        <f>J20/(C20/Z20)</f>
        <v>0</v>
      </c>
      <c r="R20" s="12">
        <f>K20/(D20/Z20)</f>
        <v>0</v>
      </c>
      <c r="S20" s="12">
        <f>L20/(E20/Z20)</f>
        <v>0</v>
      </c>
      <c r="T20" s="12">
        <f>M20/(F20/Z20)</f>
        <v>0</v>
      </c>
      <c r="U20" s="12">
        <f>N20/G20</f>
        <v>0</v>
      </c>
      <c r="V20" s="13">
        <f>O20/(H20/Y20)</f>
        <v>0</v>
      </c>
      <c r="W20" s="4" t="e">
        <f>VLOOKUP($X20,Port!C:J,8,FALSE)</f>
        <v>#N/A</v>
      </c>
      <c r="X20" s="7" t="str">
        <f>" "&amp;B20&amp;" "</f>
        <v> crabe </v>
      </c>
      <c r="Y20" s="14">
        <v>25</v>
      </c>
      <c r="Z20" s="14">
        <v>100</v>
      </c>
      <c r="AA20" s="14">
        <v>1</v>
      </c>
    </row>
    <row r="21" spans="1:27" ht="12.75" customHeight="1">
      <c r="A21" s="16" t="s">
        <v>141</v>
      </c>
      <c r="B21" s="14" t="s">
        <v>37</v>
      </c>
      <c r="C21" s="15">
        <v>9</v>
      </c>
      <c r="D21" s="15">
        <v>371</v>
      </c>
      <c r="E21" s="15">
        <v>311</v>
      </c>
      <c r="F21" s="15">
        <v>58</v>
      </c>
      <c r="G21" s="15">
        <v>64.8</v>
      </c>
      <c r="H21" s="15">
        <v>2203841</v>
      </c>
      <c r="I21" s="8"/>
      <c r="J21" s="8"/>
      <c r="K21" s="8"/>
      <c r="L21" s="8"/>
      <c r="M21" s="8"/>
      <c r="N21" s="8"/>
      <c r="O21" s="9"/>
      <c r="P21" s="12">
        <f>I21/(AA21/Z21)</f>
        <v>0</v>
      </c>
      <c r="Q21" s="12">
        <f>J21/(C21/Z21)</f>
        <v>0</v>
      </c>
      <c r="R21" s="12">
        <f>K21/(D21/Z21)</f>
        <v>0</v>
      </c>
      <c r="S21" s="12">
        <f>L21/(E21/Z21)</f>
        <v>0</v>
      </c>
      <c r="T21" s="12">
        <f>M21/(F21/Z21)</f>
        <v>0</v>
      </c>
      <c r="U21" s="12">
        <f>N21/G21</f>
        <v>0</v>
      </c>
      <c r="V21" s="13">
        <f>O21/(H21/Y21)</f>
        <v>0</v>
      </c>
      <c r="W21" s="4" t="e">
        <f>VLOOKUP($X21,Port!C:J,8,FALSE)</f>
        <v>#N/A</v>
      </c>
      <c r="X21" s="7" t="str">
        <f>" "&amp;B21&amp;" "</f>
        <v> djohn </v>
      </c>
      <c r="Y21" s="14">
        <v>25</v>
      </c>
      <c r="Z21" s="14">
        <v>100</v>
      </c>
      <c r="AA21" s="14">
        <v>1</v>
      </c>
    </row>
    <row r="22" spans="1:27" ht="12.75" customHeight="1">
      <c r="A22" s="16" t="s">
        <v>142</v>
      </c>
      <c r="B22" s="14" t="s">
        <v>36</v>
      </c>
      <c r="C22" s="15">
        <v>9</v>
      </c>
      <c r="D22" s="15">
        <v>344</v>
      </c>
      <c r="E22" s="15">
        <v>241</v>
      </c>
      <c r="F22" s="15">
        <v>36</v>
      </c>
      <c r="G22" s="15">
        <v>64.3</v>
      </c>
      <c r="H22" s="15">
        <v>3605829</v>
      </c>
      <c r="I22" s="8"/>
      <c r="J22" s="8"/>
      <c r="K22" s="8"/>
      <c r="L22" s="8"/>
      <c r="M22" s="8"/>
      <c r="N22" s="8"/>
      <c r="O22" s="9"/>
      <c r="P22" s="12">
        <f>I22/(AA22/Z22)</f>
        <v>0</v>
      </c>
      <c r="Q22" s="12">
        <f>J22/(C22/Z22)</f>
        <v>0</v>
      </c>
      <c r="R22" s="12">
        <f>K22/(D22/Z22)</f>
        <v>0</v>
      </c>
      <c r="S22" s="12">
        <f>L22/(E22/Z22)</f>
        <v>0</v>
      </c>
      <c r="T22" s="12">
        <f>M22/(F22/Z22)</f>
        <v>0</v>
      </c>
      <c r="U22" s="12">
        <f>N22/G22</f>
        <v>0</v>
      </c>
      <c r="V22" s="13">
        <f>O22/(H22/Y22)</f>
        <v>0</v>
      </c>
      <c r="W22" s="4" t="e">
        <f>VLOOKUP($X22,Port!C:J,8,FALSE)</f>
        <v>#N/A</v>
      </c>
      <c r="X22" s="7" t="str">
        <f>" "&amp;B22&amp;" "</f>
        <v> dimch </v>
      </c>
      <c r="Y22" s="14">
        <v>25</v>
      </c>
      <c r="Z22" s="14">
        <v>100</v>
      </c>
      <c r="AA22" s="14">
        <v>1</v>
      </c>
    </row>
    <row r="23" spans="1:27" ht="12.75" customHeight="1">
      <c r="A23" s="16" t="s">
        <v>143</v>
      </c>
      <c r="B23" s="14" t="s">
        <v>38</v>
      </c>
      <c r="C23" s="15">
        <v>8</v>
      </c>
      <c r="D23" s="15">
        <v>335</v>
      </c>
      <c r="E23" s="15">
        <v>231</v>
      </c>
      <c r="F23" s="15">
        <v>29</v>
      </c>
      <c r="G23" s="15">
        <v>66.7</v>
      </c>
      <c r="H23" s="15">
        <v>3623938</v>
      </c>
      <c r="I23" s="8"/>
      <c r="J23" s="8"/>
      <c r="K23" s="8"/>
      <c r="L23" s="8"/>
      <c r="M23" s="8"/>
      <c r="N23" s="8"/>
      <c r="O23" s="9"/>
      <c r="P23" s="12">
        <f>I23/(AA23/Z23)</f>
        <v>0</v>
      </c>
      <c r="Q23" s="12">
        <f>J23/(C23/Z23)</f>
        <v>0</v>
      </c>
      <c r="R23" s="12">
        <f>K23/(D23/Z23)</f>
        <v>0</v>
      </c>
      <c r="S23" s="12">
        <f>L23/(E23/Z23)</f>
        <v>0</v>
      </c>
      <c r="T23" s="12">
        <f>M23/(F23/Z23)</f>
        <v>0</v>
      </c>
      <c r="U23" s="12">
        <f>N23/G23</f>
        <v>0</v>
      </c>
      <c r="V23" s="13">
        <f>O23/(H23/Y23)</f>
        <v>0</v>
      </c>
      <c r="W23" s="4" t="e">
        <f>VLOOKUP($X23,Port!C:J,8,FALSE)</f>
        <v>#N/A</v>
      </c>
      <c r="X23" s="7" t="str">
        <f>" "&amp;B23&amp;" "</f>
        <v> donlu </v>
      </c>
      <c r="Y23" s="14">
        <v>25</v>
      </c>
      <c r="Z23" s="14">
        <v>100</v>
      </c>
      <c r="AA23" s="14">
        <v>1</v>
      </c>
    </row>
    <row r="24" spans="1:27" ht="12.75" customHeight="1">
      <c r="A24" s="16" t="s">
        <v>144</v>
      </c>
      <c r="B24" s="14" t="s">
        <v>39</v>
      </c>
      <c r="C24" s="15">
        <v>6</v>
      </c>
      <c r="D24" s="15">
        <v>352</v>
      </c>
      <c r="E24" s="15">
        <v>260</v>
      </c>
      <c r="F24" s="15">
        <v>30</v>
      </c>
      <c r="G24" s="15">
        <v>68.8</v>
      </c>
      <c r="H24" s="15">
        <v>1295765</v>
      </c>
      <c r="I24" s="8"/>
      <c r="J24" s="8"/>
      <c r="K24" s="8"/>
      <c r="L24" s="8"/>
      <c r="M24" s="8"/>
      <c r="N24" s="8"/>
      <c r="O24" s="9"/>
      <c r="P24" s="12">
        <f>I24/(AA24/Z24)</f>
        <v>0</v>
      </c>
      <c r="Q24" s="12">
        <f>J24/(C24/Z24)</f>
        <v>0</v>
      </c>
      <c r="R24" s="12">
        <f>K24/(D24/Z24)</f>
        <v>0</v>
      </c>
      <c r="S24" s="12">
        <f>L24/(E24/Z24)</f>
        <v>0</v>
      </c>
      <c r="T24" s="12">
        <f>M24/(F24/Z24)</f>
        <v>0</v>
      </c>
      <c r="U24" s="12">
        <f>N24/G24</f>
        <v>0</v>
      </c>
      <c r="V24" s="13">
        <f>O24/(H24/Y24)</f>
        <v>0</v>
      </c>
      <c r="W24" s="4" t="e">
        <f>VLOOKUP($X24,Port!C:J,8,FALSE)</f>
        <v>#N/A</v>
      </c>
      <c r="X24" s="7" t="str">
        <f>" "&amp;B24&amp;" "</f>
        <v> durjo </v>
      </c>
      <c r="Y24" s="14">
        <v>25</v>
      </c>
      <c r="Z24" s="14">
        <v>100</v>
      </c>
      <c r="AA24" s="14">
        <v>1</v>
      </c>
    </row>
    <row r="25" spans="1:27" ht="12.75" customHeight="1">
      <c r="A25" s="16" t="s">
        <v>145</v>
      </c>
      <c r="B25" s="14" t="s">
        <v>40</v>
      </c>
      <c r="C25" s="15">
        <v>6</v>
      </c>
      <c r="D25" s="15">
        <v>326</v>
      </c>
      <c r="E25" s="15">
        <v>240</v>
      </c>
      <c r="F25" s="15">
        <v>25</v>
      </c>
      <c r="G25" s="15">
        <v>66.1</v>
      </c>
      <c r="H25" s="15">
        <v>2074041</v>
      </c>
      <c r="I25" s="8"/>
      <c r="J25" s="8"/>
      <c r="K25" s="8"/>
      <c r="L25" s="8"/>
      <c r="M25" s="8"/>
      <c r="N25" s="8"/>
      <c r="O25" s="9"/>
      <c r="P25" s="12">
        <f>I25/(AA25/Z25)</f>
        <v>0</v>
      </c>
      <c r="Q25" s="12">
        <f>J25/(C25/Z25)</f>
        <v>0</v>
      </c>
      <c r="R25" s="12">
        <f>K25/(D25/Z25)</f>
        <v>0</v>
      </c>
      <c r="S25" s="12">
        <f>L25/(E25/Z25)</f>
        <v>0</v>
      </c>
      <c r="T25" s="12">
        <f>M25/(F25/Z25)</f>
        <v>0</v>
      </c>
      <c r="U25" s="12">
        <f>N25/G25</f>
        <v>0</v>
      </c>
      <c r="V25" s="13">
        <f>O25/(H25/Y25)</f>
        <v>0</v>
      </c>
      <c r="W25" s="4" t="e">
        <f>VLOOKUP($X25,Port!C:J,8,FALSE)</f>
        <v>#N/A</v>
      </c>
      <c r="X25" s="7" t="str">
        <f>" "&amp;B25&amp;" "</f>
        <v> elkst </v>
      </c>
      <c r="Y25" s="14">
        <v>25</v>
      </c>
      <c r="Z25" s="14">
        <v>100</v>
      </c>
      <c r="AA25" s="14">
        <v>1</v>
      </c>
    </row>
    <row r="26" spans="1:27" ht="12.75" customHeight="1">
      <c r="A26" s="16" t="s">
        <v>146</v>
      </c>
      <c r="B26" s="14" t="s">
        <v>41</v>
      </c>
      <c r="C26" s="15">
        <v>14</v>
      </c>
      <c r="D26" s="15">
        <v>402</v>
      </c>
      <c r="E26" s="15">
        <v>259</v>
      </c>
      <c r="F26" s="15">
        <v>34</v>
      </c>
      <c r="G26" s="15">
        <v>67.5</v>
      </c>
      <c r="H26" s="15">
        <v>3698139</v>
      </c>
      <c r="I26" s="8"/>
      <c r="J26" s="8"/>
      <c r="K26" s="8"/>
      <c r="L26" s="8"/>
      <c r="M26" s="8"/>
      <c r="N26" s="8"/>
      <c r="O26" s="9"/>
      <c r="P26" s="12">
        <f>I26/(AA26/Z26)</f>
        <v>0</v>
      </c>
      <c r="Q26" s="12">
        <f>J26/(C26/Z26)</f>
        <v>0</v>
      </c>
      <c r="R26" s="12">
        <f>K26/(D26/Z26)</f>
        <v>0</v>
      </c>
      <c r="S26" s="12">
        <f>L26/(E26/Z26)</f>
        <v>0</v>
      </c>
      <c r="T26" s="12">
        <f>M26/(F26/Z26)</f>
        <v>0</v>
      </c>
      <c r="U26" s="12">
        <f>N26/G26</f>
        <v>0</v>
      </c>
      <c r="V26" s="13">
        <f>O26/(H26/Y26)</f>
        <v>0</v>
      </c>
      <c r="W26" s="4" t="e">
        <f>VLOOKUP($X26,Port!C:J,8,FALSE)</f>
        <v>#N/A</v>
      </c>
      <c r="X26" s="7" t="str">
        <f>" "&amp;B26&amp;" "</f>
        <v> elser </v>
      </c>
      <c r="Y26" s="14">
        <v>25</v>
      </c>
      <c r="Z26" s="14">
        <v>100</v>
      </c>
      <c r="AA26" s="14">
        <v>1</v>
      </c>
    </row>
    <row r="27" spans="1:27" ht="12.75" customHeight="1">
      <c r="A27" s="16" t="s">
        <v>147</v>
      </c>
      <c r="B27" s="14" t="s">
        <v>42</v>
      </c>
      <c r="C27" s="15">
        <v>8</v>
      </c>
      <c r="D27" s="15">
        <v>341</v>
      </c>
      <c r="E27" s="15">
        <v>255</v>
      </c>
      <c r="F27" s="15">
        <v>18</v>
      </c>
      <c r="G27" s="15">
        <v>62.4</v>
      </c>
      <c r="H27" s="15">
        <v>952398</v>
      </c>
      <c r="I27" s="8"/>
      <c r="J27" s="8"/>
      <c r="K27" s="8"/>
      <c r="L27" s="8"/>
      <c r="M27" s="8"/>
      <c r="N27" s="8"/>
      <c r="O27" s="9"/>
      <c r="P27" s="12">
        <f>I27/(AA27/Z27)</f>
        <v>0</v>
      </c>
      <c r="Q27" s="12">
        <f>J27/(C27/Z27)</f>
        <v>0</v>
      </c>
      <c r="R27" s="12">
        <f>K27/(D27/Z27)</f>
        <v>0</v>
      </c>
      <c r="S27" s="12">
        <f>L27/(E27/Z27)</f>
        <v>0</v>
      </c>
      <c r="T27" s="12">
        <f>M27/(F27/Z27)</f>
        <v>0</v>
      </c>
      <c r="U27" s="12">
        <f>N27/G27</f>
        <v>0</v>
      </c>
      <c r="V27" s="13">
        <f>O27/(H27/Y27)</f>
        <v>0</v>
      </c>
      <c r="W27" s="4" t="e">
        <f>VLOOKUP($X27,Port!C:J,8,FALSE)</f>
        <v>#N/A</v>
      </c>
      <c r="X27" s="7" t="str">
        <f>" "&amp;B27&amp;" "</f>
        <v> estbo </v>
      </c>
      <c r="Y27" s="14">
        <v>25</v>
      </c>
      <c r="Z27" s="14">
        <v>100</v>
      </c>
      <c r="AA27" s="14">
        <v>1</v>
      </c>
    </row>
    <row r="28" spans="1:27" ht="12.75" customHeight="1">
      <c r="A28" s="16" t="s">
        <v>148</v>
      </c>
      <c r="B28" s="14" t="s">
        <v>43</v>
      </c>
      <c r="C28" s="15">
        <v>8</v>
      </c>
      <c r="D28" s="15">
        <v>361</v>
      </c>
      <c r="E28" s="15">
        <v>280</v>
      </c>
      <c r="F28" s="15">
        <v>29</v>
      </c>
      <c r="G28" s="15">
        <v>61.5</v>
      </c>
      <c r="H28" s="15">
        <v>2267377</v>
      </c>
      <c r="I28" s="8"/>
      <c r="J28" s="8"/>
      <c r="K28" s="8"/>
      <c r="L28" s="8"/>
      <c r="M28" s="8"/>
      <c r="N28" s="8"/>
      <c r="O28" s="9"/>
      <c r="P28" s="12">
        <f>I28/(AA28/Z28)</f>
        <v>0</v>
      </c>
      <c r="Q28" s="12">
        <f>J28/(C28/Z28)</f>
        <v>0</v>
      </c>
      <c r="R28" s="12">
        <f>K28/(D28/Z28)</f>
        <v>0</v>
      </c>
      <c r="S28" s="12">
        <f>L28/(E28/Z28)</f>
        <v>0</v>
      </c>
      <c r="T28" s="12">
        <f>M28/(F28/Z28)</f>
        <v>0</v>
      </c>
      <c r="U28" s="12">
        <f>N28/G28</f>
        <v>0</v>
      </c>
      <c r="V28" s="13">
        <f>O28/(H28/Y28)</f>
        <v>0</v>
      </c>
      <c r="W28" s="4" t="e">
        <f>VLOOKUP($X28,Port!C:J,8,FALSE)</f>
        <v>#N/A</v>
      </c>
      <c r="X28" s="7" t="str">
        <f>" "&amp;B28&amp;" "</f>
        <v> faxbr </v>
      </c>
      <c r="Y28" s="14">
        <v>25</v>
      </c>
      <c r="Z28" s="14">
        <v>100</v>
      </c>
      <c r="AA28" s="14">
        <v>1</v>
      </c>
    </row>
    <row r="29" spans="1:27" ht="12.75" customHeight="1">
      <c r="A29" s="16" t="s">
        <v>149</v>
      </c>
      <c r="B29" s="14" t="s">
        <v>44</v>
      </c>
      <c r="C29" s="15">
        <v>7</v>
      </c>
      <c r="D29" s="15">
        <v>330</v>
      </c>
      <c r="E29" s="15">
        <v>318</v>
      </c>
      <c r="F29" s="15">
        <v>42</v>
      </c>
      <c r="G29" s="15">
        <v>64.7</v>
      </c>
      <c r="H29" s="15">
        <v>937197</v>
      </c>
      <c r="I29" s="8"/>
      <c r="J29" s="8"/>
      <c r="K29" s="8"/>
      <c r="L29" s="8"/>
      <c r="M29" s="8"/>
      <c r="N29" s="8"/>
      <c r="O29" s="9"/>
      <c r="P29" s="12">
        <f>I29/(AA29/Z29)</f>
        <v>0</v>
      </c>
      <c r="Q29" s="12">
        <f>J29/(C29/Z29)</f>
        <v>0</v>
      </c>
      <c r="R29" s="12">
        <f>K29/(D29/Z29)</f>
        <v>0</v>
      </c>
      <c r="S29" s="12">
        <f>L29/(E29/Z29)</f>
        <v>0</v>
      </c>
      <c r="T29" s="12">
        <f>M29/(F29/Z29)</f>
        <v>0</v>
      </c>
      <c r="U29" s="12">
        <f>N29/G29</f>
        <v>0</v>
      </c>
      <c r="V29" s="13">
        <f>O29/(H29/Y29)</f>
        <v>0</v>
      </c>
      <c r="W29" s="4" t="e">
        <f>VLOOKUP($X29,Port!C:J,8,FALSE)</f>
        <v>#N/A</v>
      </c>
      <c r="X29" s="7" t="str">
        <f>" "&amp;B29&amp;" "</f>
        <v> flest </v>
      </c>
      <c r="Y29" s="14">
        <v>25</v>
      </c>
      <c r="Z29" s="14">
        <v>100</v>
      </c>
      <c r="AA29" s="14">
        <v>1</v>
      </c>
    </row>
    <row r="30" spans="1:27" ht="12.75" customHeight="1">
      <c r="A30" s="16" t="s">
        <v>150</v>
      </c>
      <c r="B30" s="14" t="s">
        <v>45</v>
      </c>
      <c r="C30" s="15">
        <v>13</v>
      </c>
      <c r="D30" s="15">
        <v>337</v>
      </c>
      <c r="E30" s="15">
        <v>268</v>
      </c>
      <c r="F30" s="15">
        <v>28</v>
      </c>
      <c r="G30" s="15">
        <v>66.5</v>
      </c>
      <c r="H30" s="15">
        <v>1316027</v>
      </c>
      <c r="I30" s="8"/>
      <c r="J30" s="8"/>
      <c r="K30" s="8"/>
      <c r="L30" s="8"/>
      <c r="M30" s="8"/>
      <c r="N30" s="8"/>
      <c r="O30" s="9"/>
      <c r="P30" s="12">
        <f>I30/(AA30/Z30)</f>
        <v>0</v>
      </c>
      <c r="Q30" s="12">
        <f>J30/(C30/Z30)</f>
        <v>0</v>
      </c>
      <c r="R30" s="12">
        <f>K30/(D30/Z30)</f>
        <v>0</v>
      </c>
      <c r="S30" s="12">
        <f>L30/(E30/Z30)</f>
        <v>0</v>
      </c>
      <c r="T30" s="12">
        <f>M30/(F30/Z30)</f>
        <v>0</v>
      </c>
      <c r="U30" s="12">
        <f>N30/G30</f>
        <v>0</v>
      </c>
      <c r="V30" s="13">
        <f>O30/(H30/Y30)</f>
        <v>0</v>
      </c>
      <c r="W30" s="4" t="e">
        <f>VLOOKUP($X30,Port!C:J,8,FALSE)</f>
        <v>#N/A</v>
      </c>
      <c r="X30" s="7" t="str">
        <f>" "&amp;B30&amp;" "</f>
        <v> fraca </v>
      </c>
      <c r="Y30" s="14">
        <v>25</v>
      </c>
      <c r="Z30" s="14">
        <v>100</v>
      </c>
      <c r="AA30" s="14">
        <v>1</v>
      </c>
    </row>
    <row r="31" spans="1:27" ht="12.75" customHeight="1">
      <c r="A31" s="16" t="s">
        <v>151</v>
      </c>
      <c r="B31" s="14" t="s">
        <v>46</v>
      </c>
      <c r="C31" s="15">
        <v>15</v>
      </c>
      <c r="D31" s="15">
        <v>386</v>
      </c>
      <c r="E31" s="15">
        <v>243</v>
      </c>
      <c r="F31" s="15">
        <v>48</v>
      </c>
      <c r="G31" s="15">
        <v>63.5</v>
      </c>
      <c r="H31" s="15">
        <v>951506</v>
      </c>
      <c r="I31" s="8"/>
      <c r="J31" s="8"/>
      <c r="K31" s="8"/>
      <c r="L31" s="8"/>
      <c r="M31" s="8"/>
      <c r="N31" s="8"/>
      <c r="O31" s="9"/>
      <c r="P31" s="12">
        <f>I31/(AA31/Z31)</f>
        <v>0</v>
      </c>
      <c r="Q31" s="12">
        <f>J31/(C31/Z31)</f>
        <v>0</v>
      </c>
      <c r="R31" s="12">
        <f>K31/(D31/Z31)</f>
        <v>0</v>
      </c>
      <c r="S31" s="12">
        <f>L31/(E31/Z31)</f>
        <v>0</v>
      </c>
      <c r="T31" s="12">
        <f>M31/(F31/Z31)</f>
        <v>0</v>
      </c>
      <c r="U31" s="12">
        <f>N31/G31</f>
        <v>0</v>
      </c>
      <c r="V31" s="13">
        <f>O31/(H31/Y31)</f>
        <v>0</v>
      </c>
      <c r="W31" s="4" t="e">
        <f>VLOOKUP($X31,Port!C:J,8,FALSE)</f>
        <v>#N/A</v>
      </c>
      <c r="X31" s="7" t="str">
        <f>" "&amp;B31&amp;" "</f>
        <v> fraha </v>
      </c>
      <c r="Y31" s="14">
        <v>25</v>
      </c>
      <c r="Z31" s="14">
        <v>100</v>
      </c>
      <c r="AA31" s="14">
        <v>1</v>
      </c>
    </row>
    <row r="32" spans="1:27" ht="12.75" customHeight="1">
      <c r="A32" s="16" t="s">
        <v>152</v>
      </c>
      <c r="B32" s="14" t="s">
        <v>47</v>
      </c>
      <c r="C32" s="15">
        <v>6</v>
      </c>
      <c r="D32" s="15">
        <v>305</v>
      </c>
      <c r="E32" s="15">
        <v>247</v>
      </c>
      <c r="F32" s="15">
        <v>25</v>
      </c>
      <c r="G32" s="15">
        <v>67</v>
      </c>
      <c r="H32" s="15">
        <v>2719651</v>
      </c>
      <c r="I32" s="8"/>
      <c r="J32" s="8"/>
      <c r="K32" s="8"/>
      <c r="L32" s="8"/>
      <c r="M32" s="8"/>
      <c r="N32" s="8"/>
      <c r="O32" s="9"/>
      <c r="P32" s="12">
        <f>I32/(AA32/Z32)</f>
        <v>0</v>
      </c>
      <c r="Q32" s="12">
        <f>J32/(C32/Z32)</f>
        <v>0</v>
      </c>
      <c r="R32" s="12">
        <f>K32/(D32/Z32)</f>
        <v>0</v>
      </c>
      <c r="S32" s="12">
        <f>L32/(E32/Z32)</f>
        <v>0</v>
      </c>
      <c r="T32" s="12">
        <f>M32/(F32/Z32)</f>
        <v>0</v>
      </c>
      <c r="U32" s="12">
        <f>N32/G32</f>
        <v>0</v>
      </c>
      <c r="V32" s="13">
        <f>O32/(H32/Y32)</f>
        <v>0</v>
      </c>
      <c r="W32" s="4" t="e">
        <f>VLOOKUP($X32,Port!C:J,8,FALSE)</f>
        <v>#N/A</v>
      </c>
      <c r="X32" s="7" t="str">
        <f>" "&amp;B32&amp;" "</f>
        <v> funfr </v>
      </c>
      <c r="Y32" s="14">
        <v>25</v>
      </c>
      <c r="Z32" s="14">
        <v>100</v>
      </c>
      <c r="AA32" s="14">
        <v>1</v>
      </c>
    </row>
    <row r="33" spans="1:27" ht="12.75" customHeight="1">
      <c r="A33" s="16" t="s">
        <v>153</v>
      </c>
      <c r="B33" s="14" t="s">
        <v>48</v>
      </c>
      <c r="C33" s="15">
        <v>7</v>
      </c>
      <c r="D33" s="15">
        <v>378</v>
      </c>
      <c r="E33" s="15">
        <v>219</v>
      </c>
      <c r="F33" s="15">
        <v>15</v>
      </c>
      <c r="G33" s="15">
        <v>72.2</v>
      </c>
      <c r="H33" s="15">
        <v>4000000</v>
      </c>
      <c r="I33" s="8"/>
      <c r="J33" s="8"/>
      <c r="K33" s="8"/>
      <c r="L33" s="8"/>
      <c r="M33" s="8"/>
      <c r="N33" s="8"/>
      <c r="O33" s="9"/>
      <c r="P33" s="12">
        <f>I33/(AA33/Z33)</f>
        <v>0</v>
      </c>
      <c r="Q33" s="12">
        <f>J33/(C33/Z33)</f>
        <v>0</v>
      </c>
      <c r="R33" s="12">
        <f>K33/(D33/Z33)</f>
        <v>0</v>
      </c>
      <c r="S33" s="12">
        <f>L33/(E33/Z33)</f>
        <v>0</v>
      </c>
      <c r="T33" s="12">
        <f>M33/(F33/Z33)</f>
        <v>0</v>
      </c>
      <c r="U33" s="12">
        <f>N33/G33</f>
        <v>0</v>
      </c>
      <c r="V33" s="13">
        <f>O33/(H33/Y33)</f>
        <v>0</v>
      </c>
      <c r="W33" s="4" t="e">
        <f>VLOOKUP($X33,Port!C:J,8,FALSE)</f>
        <v>#N/A</v>
      </c>
      <c r="X33" s="7" t="str">
        <f>" "&amp;B33&amp;" "</f>
        <v> furji </v>
      </c>
      <c r="Y33" s="14">
        <v>25</v>
      </c>
      <c r="Z33" s="14">
        <v>100</v>
      </c>
      <c r="AA33" s="14">
        <v>1</v>
      </c>
    </row>
    <row r="34" spans="1:27" ht="12.75" customHeight="1">
      <c r="A34" s="16" t="s">
        <v>154</v>
      </c>
      <c r="B34" s="14" t="s">
        <v>49</v>
      </c>
      <c r="C34" s="15">
        <v>6</v>
      </c>
      <c r="D34" s="15">
        <v>368</v>
      </c>
      <c r="E34" s="15">
        <v>276</v>
      </c>
      <c r="F34" s="15">
        <v>40</v>
      </c>
      <c r="G34" s="15">
        <v>63.2</v>
      </c>
      <c r="H34" s="15">
        <v>1237167</v>
      </c>
      <c r="I34" s="8"/>
      <c r="J34" s="8"/>
      <c r="K34" s="8"/>
      <c r="L34" s="8"/>
      <c r="M34" s="8"/>
      <c r="N34" s="8"/>
      <c r="O34" s="9"/>
      <c r="P34" s="12">
        <f>I34/(AA34/Z34)</f>
        <v>0</v>
      </c>
      <c r="Q34" s="12">
        <f>J34/(C34/Z34)</f>
        <v>0</v>
      </c>
      <c r="R34" s="12">
        <f>K34/(D34/Z34)</f>
        <v>0</v>
      </c>
      <c r="S34" s="12">
        <f>L34/(E34/Z34)</f>
        <v>0</v>
      </c>
      <c r="T34" s="12">
        <f>M34/(F34/Z34)</f>
        <v>0</v>
      </c>
      <c r="U34" s="12">
        <f>N34/G34</f>
        <v>0</v>
      </c>
      <c r="V34" s="13">
        <f>O34/(H34/Y34)</f>
        <v>0</v>
      </c>
      <c r="W34" s="4" t="e">
        <f>VLOOKUP($X34,Port!C:J,8,FALSE)</f>
        <v>#N/A</v>
      </c>
      <c r="X34" s="7" t="str">
        <f>" "&amp;B34&amp;" "</f>
        <v> gamro </v>
      </c>
      <c r="Y34" s="14">
        <v>25</v>
      </c>
      <c r="Z34" s="14">
        <v>100</v>
      </c>
      <c r="AA34" s="14">
        <v>1</v>
      </c>
    </row>
    <row r="35" spans="1:27" ht="12.75" customHeight="1">
      <c r="A35" s="16" t="s">
        <v>155</v>
      </c>
      <c r="B35" s="14" t="s">
        <v>50</v>
      </c>
      <c r="C35" s="15">
        <v>10</v>
      </c>
      <c r="D35" s="15">
        <v>371</v>
      </c>
      <c r="E35" s="15">
        <v>249</v>
      </c>
      <c r="F35" s="15">
        <v>26</v>
      </c>
      <c r="G35" s="15">
        <v>70.8</v>
      </c>
      <c r="H35" s="15">
        <v>4000000</v>
      </c>
      <c r="I35" s="8"/>
      <c r="J35" s="8"/>
      <c r="K35" s="8"/>
      <c r="L35" s="8"/>
      <c r="M35" s="8"/>
      <c r="N35" s="8"/>
      <c r="O35" s="9"/>
      <c r="P35" s="12">
        <f>I35/(AA35/Z35)</f>
        <v>0</v>
      </c>
      <c r="Q35" s="12">
        <f>J35/(C35/Z35)</f>
        <v>0</v>
      </c>
      <c r="R35" s="12">
        <f>K35/(D35/Z35)</f>
        <v>0</v>
      </c>
      <c r="S35" s="12">
        <f>L35/(E35/Z35)</f>
        <v>0</v>
      </c>
      <c r="T35" s="12">
        <f>M35/(F35/Z35)</f>
        <v>0</v>
      </c>
      <c r="U35" s="12">
        <f>N35/G35</f>
        <v>0</v>
      </c>
      <c r="V35" s="13">
        <f>O35/(H35/Y35)</f>
        <v>0</v>
      </c>
      <c r="W35" s="4" t="e">
        <f>VLOOKUP($X35,Port!C:J,8,FALSE)</f>
        <v>#N/A</v>
      </c>
      <c r="X35" s="7" t="str">
        <f>" "&amp;B35&amp;" "</f>
        <v> garse </v>
      </c>
      <c r="Y35" s="14">
        <v>25</v>
      </c>
      <c r="Z35" s="14">
        <v>100</v>
      </c>
      <c r="AA35" s="14">
        <v>1</v>
      </c>
    </row>
    <row r="36" spans="1:27" ht="12.75" customHeight="1">
      <c r="A36" s="16" t="s">
        <v>156</v>
      </c>
      <c r="B36" s="14" t="s">
        <v>118</v>
      </c>
      <c r="C36" s="15">
        <v>13</v>
      </c>
      <c r="D36" s="15">
        <v>367</v>
      </c>
      <c r="E36" s="15">
        <v>269</v>
      </c>
      <c r="F36" s="15">
        <v>40</v>
      </c>
      <c r="G36" s="15">
        <v>67</v>
      </c>
      <c r="H36" s="15">
        <v>1800000</v>
      </c>
      <c r="I36" s="8"/>
      <c r="J36" s="8"/>
      <c r="K36" s="8"/>
      <c r="L36" s="8"/>
      <c r="M36" s="8"/>
      <c r="N36" s="8"/>
      <c r="O36" s="9"/>
      <c r="P36" s="12">
        <f>I36/(AA36/Z36)</f>
        <v>0</v>
      </c>
      <c r="Q36" s="12">
        <f>J36/(C36/Z36)</f>
        <v>0</v>
      </c>
      <c r="R36" s="12">
        <f>K36/(D36/Z36)</f>
        <v>0</v>
      </c>
      <c r="S36" s="12">
        <f>L36/(E36/Z36)</f>
        <v>0</v>
      </c>
      <c r="T36" s="12">
        <f>M36/(F36/Z36)</f>
        <v>0</v>
      </c>
      <c r="U36" s="12">
        <f>N36/G36</f>
        <v>0</v>
      </c>
      <c r="V36" s="13">
        <f>O36/(H36/Y36)</f>
        <v>0</v>
      </c>
      <c r="W36" s="4" t="e">
        <f>VLOOKUP($X36,Port!C:J,8,FALSE)</f>
        <v>#N/A</v>
      </c>
      <c r="X36" s="7" t="str">
        <f>" "&amp;B36&amp;" "</f>
        <v> glolu </v>
      </c>
      <c r="Y36" s="14">
        <v>25</v>
      </c>
      <c r="Z36" s="14">
        <v>100</v>
      </c>
      <c r="AA36" s="14">
        <v>1</v>
      </c>
    </row>
    <row r="37" spans="1:27" ht="12.75" customHeight="1">
      <c r="A37" s="16" t="s">
        <v>157</v>
      </c>
      <c r="B37" s="14" t="s">
        <v>51</v>
      </c>
      <c r="C37" s="15">
        <v>9</v>
      </c>
      <c r="D37" s="15">
        <v>389</v>
      </c>
      <c r="E37" s="15">
        <v>271</v>
      </c>
      <c r="F37" s="15">
        <v>23</v>
      </c>
      <c r="G37" s="15">
        <v>68.2</v>
      </c>
      <c r="H37" s="15">
        <v>4000000</v>
      </c>
      <c r="I37" s="8"/>
      <c r="J37" s="8"/>
      <c r="K37" s="8"/>
      <c r="L37" s="8"/>
      <c r="M37" s="8"/>
      <c r="N37" s="8"/>
      <c r="O37" s="9"/>
      <c r="P37" s="12">
        <f>I37/(AA37/Z37)</f>
        <v>0</v>
      </c>
      <c r="Q37" s="12">
        <f>J37/(C37/Z37)</f>
        <v>0</v>
      </c>
      <c r="R37" s="12">
        <f>K37/(D37/Z37)</f>
        <v>0</v>
      </c>
      <c r="S37" s="12">
        <f>L37/(E37/Z37)</f>
        <v>0</v>
      </c>
      <c r="T37" s="12">
        <f>M37/(F37/Z37)</f>
        <v>0</v>
      </c>
      <c r="U37" s="12">
        <f>N37/G37</f>
        <v>0</v>
      </c>
      <c r="V37" s="13">
        <f>O37/(H37/Y37)</f>
        <v>0</v>
      </c>
      <c r="W37" s="4" t="e">
        <f>VLOOKUP($X37,Port!C:J,8,FALSE)</f>
        <v>#N/A</v>
      </c>
      <c r="X37" s="7" t="str">
        <f>" "&amp;B37&amp;" "</f>
        <v> goose </v>
      </c>
      <c r="Y37" s="14">
        <v>25</v>
      </c>
      <c r="Z37" s="14">
        <v>100</v>
      </c>
      <c r="AA37" s="14">
        <v>1</v>
      </c>
    </row>
    <row r="38" spans="1:27" ht="12.75" customHeight="1">
      <c r="A38" s="16" t="s">
        <v>158</v>
      </c>
      <c r="B38" s="14" t="s">
        <v>52</v>
      </c>
      <c r="C38" s="15">
        <v>15</v>
      </c>
      <c r="D38" s="15">
        <v>360</v>
      </c>
      <c r="E38" s="15">
        <v>223</v>
      </c>
      <c r="F38" s="15">
        <v>50</v>
      </c>
      <c r="G38" s="15">
        <v>65.1</v>
      </c>
      <c r="H38" s="15">
        <v>2948120</v>
      </c>
      <c r="I38" s="8"/>
      <c r="J38" s="8"/>
      <c r="K38" s="8"/>
      <c r="L38" s="8"/>
      <c r="M38" s="8"/>
      <c r="N38" s="8"/>
      <c r="O38" s="9"/>
      <c r="P38" s="12">
        <f>I38/(AA38/Z38)</f>
        <v>0</v>
      </c>
      <c r="Q38" s="12">
        <f>J38/(C38/Z38)</f>
        <v>0</v>
      </c>
      <c r="R38" s="12">
        <f>K38/(D38/Z38)</f>
        <v>0</v>
      </c>
      <c r="S38" s="12">
        <f>L38/(E38/Z38)</f>
        <v>0</v>
      </c>
      <c r="T38" s="12">
        <f>M38/(F38/Z38)</f>
        <v>0</v>
      </c>
      <c r="U38" s="12">
        <f>N38/G38</f>
        <v>0</v>
      </c>
      <c r="V38" s="13">
        <f>O38/(H38/Y38)</f>
        <v>0</v>
      </c>
      <c r="W38" s="4" t="e">
        <f>VLOOKUP($X38,Port!C:J,8,FALSE)</f>
        <v>#N/A</v>
      </c>
      <c r="X38" s="7" t="str">
        <f>" "&amp;B38&amp;" "</f>
        <v> gorja </v>
      </c>
      <c r="Y38" s="14">
        <v>25</v>
      </c>
      <c r="Z38" s="14">
        <v>100</v>
      </c>
      <c r="AA38" s="14">
        <v>1</v>
      </c>
    </row>
    <row r="39" spans="1:27" ht="12.75" customHeight="1">
      <c r="A39" s="16" t="s">
        <v>159</v>
      </c>
      <c r="B39" s="14" t="s">
        <v>53</v>
      </c>
      <c r="C39" s="15">
        <v>6</v>
      </c>
      <c r="D39" s="15">
        <v>323</v>
      </c>
      <c r="E39" s="15">
        <v>310</v>
      </c>
      <c r="F39" s="15">
        <v>31</v>
      </c>
      <c r="G39" s="15">
        <v>61.4</v>
      </c>
      <c r="H39" s="15">
        <v>750000</v>
      </c>
      <c r="I39" s="8"/>
      <c r="J39" s="8"/>
      <c r="K39" s="8"/>
      <c r="L39" s="8"/>
      <c r="M39" s="8"/>
      <c r="N39" s="8"/>
      <c r="O39" s="9"/>
      <c r="P39" s="12">
        <f>I39/(AA39/Z39)</f>
        <v>0</v>
      </c>
      <c r="Q39" s="12">
        <f>J39/(C39/Z39)</f>
        <v>0</v>
      </c>
      <c r="R39" s="12">
        <f>K39/(D39/Z39)</f>
        <v>0</v>
      </c>
      <c r="S39" s="12">
        <f>L39/(E39/Z39)</f>
        <v>0</v>
      </c>
      <c r="T39" s="12">
        <f>M39/(F39/Z39)</f>
        <v>0</v>
      </c>
      <c r="U39" s="12">
        <f>N39/G39</f>
        <v>0</v>
      </c>
      <c r="V39" s="13">
        <f>O39/(H39/Y39)</f>
        <v>0</v>
      </c>
      <c r="W39" s="4" t="e">
        <f>VLOOKUP($X39,Port!C:J,8,FALSE)</f>
        <v>#N/A</v>
      </c>
      <c r="X39" s="7" t="str">
        <f>" "&amp;B39&amp;" "</f>
        <v> haaja </v>
      </c>
      <c r="Y39" s="14">
        <v>25</v>
      </c>
      <c r="Z39" s="14">
        <v>100</v>
      </c>
      <c r="AA39" s="14">
        <v>1</v>
      </c>
    </row>
    <row r="40" spans="1:27" ht="12.75" customHeight="1">
      <c r="A40" s="16" t="s">
        <v>160</v>
      </c>
      <c r="B40" s="14" t="s">
        <v>54</v>
      </c>
      <c r="C40" s="15">
        <v>6</v>
      </c>
      <c r="D40" s="15">
        <v>341</v>
      </c>
      <c r="E40" s="15">
        <v>314</v>
      </c>
      <c r="F40" s="15">
        <v>38</v>
      </c>
      <c r="G40" s="15">
        <v>65.7</v>
      </c>
      <c r="H40" s="15">
        <v>750000</v>
      </c>
      <c r="I40" s="8"/>
      <c r="J40" s="8"/>
      <c r="K40" s="8"/>
      <c r="L40" s="8"/>
      <c r="M40" s="8"/>
      <c r="N40" s="8"/>
      <c r="O40" s="9"/>
      <c r="P40" s="12">
        <f>I40/(AA40/Z40)</f>
        <v>0</v>
      </c>
      <c r="Q40" s="12">
        <f>J40/(C40/Z40)</f>
        <v>0</v>
      </c>
      <c r="R40" s="12">
        <f>K40/(D40/Z40)</f>
        <v>0</v>
      </c>
      <c r="S40" s="12">
        <f>L40/(E40/Z40)</f>
        <v>0</v>
      </c>
      <c r="T40" s="12">
        <f>M40/(F40/Z40)</f>
        <v>0</v>
      </c>
      <c r="U40" s="12">
        <f>N40/G40</f>
        <v>0</v>
      </c>
      <c r="V40" s="13">
        <f>O40/(H40/Y40)</f>
        <v>0</v>
      </c>
      <c r="W40" s="4" t="e">
        <f>VLOOKUP($X40,Port!C:J,8,FALSE)</f>
        <v>#N/A</v>
      </c>
      <c r="X40" s="7" t="str">
        <f>" "&amp;B40&amp;" "</f>
        <v> hamto </v>
      </c>
      <c r="Y40" s="14">
        <v>25</v>
      </c>
      <c r="Z40" s="14">
        <v>100</v>
      </c>
      <c r="AA40" s="14">
        <v>1</v>
      </c>
    </row>
    <row r="41" spans="1:27" ht="12.75" customHeight="1">
      <c r="A41" s="16" t="s">
        <v>161</v>
      </c>
      <c r="B41" s="14" t="s">
        <v>55</v>
      </c>
      <c r="C41" s="15">
        <v>13</v>
      </c>
      <c r="D41" s="15">
        <v>338</v>
      </c>
      <c r="E41" s="15">
        <v>323</v>
      </c>
      <c r="F41" s="15">
        <v>33</v>
      </c>
      <c r="G41" s="15">
        <v>64.2</v>
      </c>
      <c r="H41" s="15">
        <v>4000000</v>
      </c>
      <c r="I41" s="8"/>
      <c r="J41" s="8"/>
      <c r="K41" s="8"/>
      <c r="L41" s="8"/>
      <c r="M41" s="8"/>
      <c r="N41" s="8"/>
      <c r="O41" s="9"/>
      <c r="P41" s="12">
        <f>I41/(AA41/Z41)</f>
        <v>0</v>
      </c>
      <c r="Q41" s="12">
        <f>J41/(C41/Z41)</f>
        <v>0</v>
      </c>
      <c r="R41" s="12">
        <f>K41/(D41/Z41)</f>
        <v>0</v>
      </c>
      <c r="S41" s="12">
        <f>L41/(E41/Z41)</f>
        <v>0</v>
      </c>
      <c r="T41" s="12">
        <f>M41/(F41/Z41)</f>
        <v>0</v>
      </c>
      <c r="U41" s="12">
        <f>N41/G41</f>
        <v>0</v>
      </c>
      <c r="V41" s="13">
        <f>O41/(H41/Y41)</f>
        <v>0</v>
      </c>
      <c r="W41" s="4" t="e">
        <f>VLOOKUP($X41,Port!C:J,8,FALSE)</f>
        <v>#N/A</v>
      </c>
      <c r="X41" s="7" t="str">
        <f>" "&amp;B41&amp;" "</f>
        <v> harpa </v>
      </c>
      <c r="Y41" s="14">
        <v>25</v>
      </c>
      <c r="Z41" s="14">
        <v>100</v>
      </c>
      <c r="AA41" s="14">
        <v>1</v>
      </c>
    </row>
    <row r="42" spans="1:27" ht="12.75" customHeight="1">
      <c r="A42" s="16" t="s">
        <v>162</v>
      </c>
      <c r="B42" s="14" t="s">
        <v>56</v>
      </c>
      <c r="C42" s="15">
        <v>15</v>
      </c>
      <c r="D42" s="15">
        <v>354</v>
      </c>
      <c r="E42" s="15">
        <v>324</v>
      </c>
      <c r="F42" s="15">
        <v>51</v>
      </c>
      <c r="G42" s="15">
        <v>65.6</v>
      </c>
      <c r="H42" s="15">
        <v>1805347</v>
      </c>
      <c r="I42" s="8"/>
      <c r="J42" s="8"/>
      <c r="K42" s="8"/>
      <c r="L42" s="8"/>
      <c r="M42" s="8"/>
      <c r="N42" s="8"/>
      <c r="O42" s="9"/>
      <c r="P42" s="12">
        <f>I42/(AA42/Z42)</f>
        <v>0</v>
      </c>
      <c r="Q42" s="12">
        <f>J42/(C42/Z42)</f>
        <v>0</v>
      </c>
      <c r="R42" s="12">
        <f>K42/(D42/Z42)</f>
        <v>0</v>
      </c>
      <c r="S42" s="12">
        <f>L42/(E42/Z42)</f>
        <v>0</v>
      </c>
      <c r="T42" s="12">
        <f>M42/(F42/Z42)</f>
        <v>0</v>
      </c>
      <c r="U42" s="12">
        <f>N42/G42</f>
        <v>0</v>
      </c>
      <c r="V42" s="13">
        <f>O42/(H42/Y42)</f>
        <v>0</v>
      </c>
      <c r="W42" s="4" t="e">
        <f>VLOOKUP($X42,Port!C:J,8,FALSE)</f>
        <v>#N/A</v>
      </c>
      <c r="X42" s="7" t="str">
        <f>" "&amp;B42&amp;" "</f>
        <v> henma </v>
      </c>
      <c r="Y42" s="14">
        <v>25</v>
      </c>
      <c r="Z42" s="14">
        <v>100</v>
      </c>
      <c r="AA42" s="14">
        <v>1</v>
      </c>
    </row>
    <row r="43" spans="1:27" ht="12.75" customHeight="1">
      <c r="A43" s="16" t="s">
        <v>163</v>
      </c>
      <c r="B43" s="14" t="s">
        <v>57</v>
      </c>
      <c r="C43" s="15">
        <v>6</v>
      </c>
      <c r="D43" s="15">
        <v>391</v>
      </c>
      <c r="E43" s="15">
        <v>256</v>
      </c>
      <c r="F43" s="15">
        <v>27</v>
      </c>
      <c r="G43" s="15">
        <v>66.1</v>
      </c>
      <c r="H43" s="15">
        <v>2078942</v>
      </c>
      <c r="I43" s="8"/>
      <c r="J43" s="8"/>
      <c r="K43" s="8"/>
      <c r="L43" s="8"/>
      <c r="M43" s="8"/>
      <c r="N43" s="8"/>
      <c r="O43" s="9"/>
      <c r="P43" s="12">
        <f>I43/(AA43/Z43)</f>
        <v>0</v>
      </c>
      <c r="Q43" s="12">
        <f>J43/(C43/Z43)</f>
        <v>0</v>
      </c>
      <c r="R43" s="12">
        <f>K43/(D43/Z43)</f>
        <v>0</v>
      </c>
      <c r="S43" s="12">
        <f>L43/(E43/Z43)</f>
        <v>0</v>
      </c>
      <c r="T43" s="12">
        <f>M43/(F43/Z43)</f>
        <v>0</v>
      </c>
      <c r="U43" s="12">
        <f>N43/G43</f>
        <v>0</v>
      </c>
      <c r="V43" s="13">
        <f>O43/(H43/Y43)</f>
        <v>0</v>
      </c>
      <c r="W43" s="4" t="e">
        <f>VLOOKUP($X43,Port!C:J,8,FALSE)</f>
        <v>#N/A</v>
      </c>
      <c r="X43" s="7" t="str">
        <f>" "&amp;B43&amp;" "</f>
        <v> herti </v>
      </c>
      <c r="Y43" s="14">
        <v>25</v>
      </c>
      <c r="Z43" s="14">
        <v>100</v>
      </c>
      <c r="AA43" s="14">
        <v>1</v>
      </c>
    </row>
    <row r="44" spans="1:27" ht="12.75" customHeight="1">
      <c r="A44" s="16" t="s">
        <v>164</v>
      </c>
      <c r="B44" s="14" t="s">
        <v>58</v>
      </c>
      <c r="C44" s="15">
        <v>13</v>
      </c>
      <c r="D44" s="15">
        <v>348</v>
      </c>
      <c r="E44" s="15">
        <v>269</v>
      </c>
      <c r="F44" s="15">
        <v>21</v>
      </c>
      <c r="G44" s="15">
        <v>65.3</v>
      </c>
      <c r="H44" s="15">
        <v>2195341</v>
      </c>
      <c r="I44" s="8"/>
      <c r="J44" s="8"/>
      <c r="K44" s="8"/>
      <c r="L44" s="8"/>
      <c r="M44" s="8"/>
      <c r="N44" s="8"/>
      <c r="O44" s="9"/>
      <c r="P44" s="12">
        <f>I44/(AA44/Z44)</f>
        <v>0</v>
      </c>
      <c r="Q44" s="12">
        <f>J44/(C44/Z44)</f>
        <v>0</v>
      </c>
      <c r="R44" s="12">
        <f>K44/(D44/Z44)</f>
        <v>0</v>
      </c>
      <c r="S44" s="12">
        <f>L44/(E44/Z44)</f>
        <v>0</v>
      </c>
      <c r="T44" s="12">
        <f>M44/(F44/Z44)</f>
        <v>0</v>
      </c>
      <c r="U44" s="12">
        <f>N44/G44</f>
        <v>0</v>
      </c>
      <c r="V44" s="13">
        <f>O44/(H44/Y44)</f>
        <v>0</v>
      </c>
      <c r="W44" s="4" t="e">
        <f>VLOOKUP($X44,Port!C:J,8,FALSE)</f>
        <v>#N/A</v>
      </c>
      <c r="X44" s="7" t="str">
        <f>" "&amp;B44&amp;" "</f>
        <v> howch </v>
      </c>
      <c r="Y44" s="14">
        <v>25</v>
      </c>
      <c r="Z44" s="14">
        <v>100</v>
      </c>
      <c r="AA44" s="14">
        <v>1</v>
      </c>
    </row>
    <row r="45" spans="1:27" ht="12.75" customHeight="1">
      <c r="A45" s="16" t="s">
        <v>165</v>
      </c>
      <c r="B45" s="14" t="s">
        <v>59</v>
      </c>
      <c r="C45" s="15">
        <v>6</v>
      </c>
      <c r="D45" s="15">
        <v>338</v>
      </c>
      <c r="E45" s="15">
        <v>279</v>
      </c>
      <c r="F45" s="15">
        <v>37</v>
      </c>
      <c r="G45" s="15">
        <v>63.8</v>
      </c>
      <c r="H45" s="15">
        <v>750000</v>
      </c>
      <c r="I45" s="8"/>
      <c r="J45" s="8"/>
      <c r="K45" s="8"/>
      <c r="L45" s="8"/>
      <c r="M45" s="8"/>
      <c r="N45" s="8"/>
      <c r="O45" s="9"/>
      <c r="P45" s="12">
        <f>I45/(AA45/Z45)</f>
        <v>0</v>
      </c>
      <c r="Q45" s="12">
        <f>J45/(C45/Z45)</f>
        <v>0</v>
      </c>
      <c r="R45" s="12">
        <f>K45/(D45/Z45)</f>
        <v>0</v>
      </c>
      <c r="S45" s="12">
        <f>L45/(E45/Z45)</f>
        <v>0</v>
      </c>
      <c r="T45" s="12">
        <f>M45/(F45/Z45)</f>
        <v>0</v>
      </c>
      <c r="U45" s="12">
        <f>N45/G45</f>
        <v>0</v>
      </c>
      <c r="V45" s="13">
        <f>O45/(H45/Y45)</f>
        <v>0</v>
      </c>
      <c r="W45" s="4" t="e">
        <f>VLOOKUP($X45,Port!C:J,8,FALSE)</f>
        <v>#N/A</v>
      </c>
      <c r="X45" s="7" t="str">
        <f>" "&amp;B45&amp;" "</f>
        <v> janle </v>
      </c>
      <c r="Y45" s="14">
        <v>25</v>
      </c>
      <c r="Z45" s="14">
        <v>100</v>
      </c>
      <c r="AA45" s="14">
        <v>1</v>
      </c>
    </row>
    <row r="46" spans="1:27" ht="12.75" customHeight="1">
      <c r="A46" s="16" t="s">
        <v>166</v>
      </c>
      <c r="B46" s="14" t="s">
        <v>116</v>
      </c>
      <c r="C46" s="15">
        <v>9</v>
      </c>
      <c r="D46" s="15">
        <v>363</v>
      </c>
      <c r="E46" s="15">
        <v>290</v>
      </c>
      <c r="F46" s="15">
        <v>27</v>
      </c>
      <c r="G46" s="15">
        <v>65</v>
      </c>
      <c r="H46" s="15">
        <v>1975000</v>
      </c>
      <c r="I46" s="8"/>
      <c r="J46" s="8"/>
      <c r="K46" s="8"/>
      <c r="L46" s="8"/>
      <c r="M46" s="8"/>
      <c r="N46" s="8"/>
      <c r="O46" s="9"/>
      <c r="P46" s="12">
        <f>I46/(AA46/Z46)</f>
        <v>0</v>
      </c>
      <c r="Q46" s="12">
        <f>J46/(C46/Z46)</f>
        <v>0</v>
      </c>
      <c r="R46" s="12">
        <f>K46/(D46/Z46)</f>
        <v>0</v>
      </c>
      <c r="S46" s="12">
        <f>L46/(E46/Z46)</f>
        <v>0</v>
      </c>
      <c r="T46" s="12">
        <f>M46/(F46/Z46)</f>
        <v>0</v>
      </c>
      <c r="U46" s="12">
        <f>N46/G46</f>
        <v>0</v>
      </c>
      <c r="V46" s="13">
        <f>O46/(H46/Y46)</f>
        <v>0</v>
      </c>
      <c r="W46" s="4" t="e">
        <f>VLOOKUP($X46,Port!C:J,8,FALSE)</f>
        <v>#N/A</v>
      </c>
      <c r="X46" s="7" t="str">
        <f>" "&amp;B46&amp;" "</f>
        <v> jobbr </v>
      </c>
      <c r="Y46" s="14">
        <v>25</v>
      </c>
      <c r="Z46" s="14">
        <v>100</v>
      </c>
      <c r="AA46" s="14">
        <v>1</v>
      </c>
    </row>
    <row r="47" spans="1:27" ht="12.75" customHeight="1">
      <c r="A47" s="16" t="s">
        <v>167</v>
      </c>
      <c r="B47" s="14" t="s">
        <v>61</v>
      </c>
      <c r="C47" s="15">
        <v>6</v>
      </c>
      <c r="D47" s="15">
        <v>373</v>
      </c>
      <c r="E47" s="15">
        <v>264</v>
      </c>
      <c r="F47" s="15">
        <v>27</v>
      </c>
      <c r="G47" s="15">
        <v>63</v>
      </c>
      <c r="H47" s="15">
        <v>750000</v>
      </c>
      <c r="I47" s="8"/>
      <c r="J47" s="8"/>
      <c r="K47" s="8"/>
      <c r="L47" s="8"/>
      <c r="M47" s="8"/>
      <c r="N47" s="8"/>
      <c r="O47" s="9"/>
      <c r="P47" s="12">
        <f>I47/(AA47/Z47)</f>
        <v>0</v>
      </c>
      <c r="Q47" s="12">
        <f>J47/(C47/Z47)</f>
        <v>0</v>
      </c>
      <c r="R47" s="12">
        <f>K47/(D47/Z47)</f>
        <v>0</v>
      </c>
      <c r="S47" s="12">
        <f>L47/(E47/Z47)</f>
        <v>0</v>
      </c>
      <c r="T47" s="12">
        <f>M47/(F47/Z47)</f>
        <v>0</v>
      </c>
      <c r="U47" s="12">
        <f>N47/G47</f>
        <v>0</v>
      </c>
      <c r="V47" s="13">
        <f>O47/(H47/Y47)</f>
        <v>0</v>
      </c>
      <c r="W47" s="4" t="e">
        <f>VLOOKUP($X47,Port!C:J,8,FALSE)</f>
        <v>#N/A</v>
      </c>
      <c r="X47" s="7" t="str">
        <f>" "&amp;B47&amp;" "</f>
        <v> joper </v>
      </c>
      <c r="Y47" s="14">
        <v>25</v>
      </c>
      <c r="Z47" s="14">
        <v>100</v>
      </c>
      <c r="AA47" s="14">
        <v>1</v>
      </c>
    </row>
    <row r="48" spans="1:27" ht="12.75" customHeight="1">
      <c r="A48" s="16" t="s">
        <v>168</v>
      </c>
      <c r="B48" s="14" t="s">
        <v>60</v>
      </c>
      <c r="C48" s="15">
        <v>6</v>
      </c>
      <c r="D48" s="15">
        <v>369</v>
      </c>
      <c r="E48" s="15">
        <v>250</v>
      </c>
      <c r="F48" s="15">
        <v>38</v>
      </c>
      <c r="G48" s="15">
        <v>65.6</v>
      </c>
      <c r="H48" s="15">
        <v>1834832</v>
      </c>
      <c r="I48" s="8"/>
      <c r="J48" s="8"/>
      <c r="K48" s="8"/>
      <c r="L48" s="8"/>
      <c r="M48" s="8"/>
      <c r="N48" s="8"/>
      <c r="O48" s="9"/>
      <c r="P48" s="12">
        <f>I48/(AA48/Z48)</f>
        <v>0</v>
      </c>
      <c r="Q48" s="12">
        <f>J48/(C48/Z48)</f>
        <v>0</v>
      </c>
      <c r="R48" s="12">
        <f>K48/(D48/Z48)</f>
        <v>0</v>
      </c>
      <c r="S48" s="12">
        <f>L48/(E48/Z48)</f>
        <v>0</v>
      </c>
      <c r="T48" s="12">
        <f>M48/(F48/Z48)</f>
        <v>0</v>
      </c>
      <c r="U48" s="12">
        <f>N48/G48</f>
        <v>0</v>
      </c>
      <c r="V48" s="13">
        <f>O48/(H48/Y48)</f>
        <v>0</v>
      </c>
      <c r="W48" s="4" t="e">
        <f>VLOOKUP($X48,Port!C:J,8,FALSE)</f>
        <v>#N/A</v>
      </c>
      <c r="X48" s="7" t="str">
        <f>" "&amp;B48&amp;" "</f>
        <v> johza </v>
      </c>
      <c r="Y48" s="14">
        <v>25</v>
      </c>
      <c r="Z48" s="14">
        <v>100</v>
      </c>
      <c r="AA48" s="14">
        <v>1</v>
      </c>
    </row>
    <row r="49" spans="1:27" ht="12.75" customHeight="1">
      <c r="A49" s="16" t="s">
        <v>169</v>
      </c>
      <c r="B49" s="14" t="s">
        <v>62</v>
      </c>
      <c r="C49" s="15">
        <v>8</v>
      </c>
      <c r="D49" s="15">
        <v>357</v>
      </c>
      <c r="E49" s="15">
        <v>264</v>
      </c>
      <c r="F49" s="15">
        <v>42</v>
      </c>
      <c r="G49" s="15">
        <v>64.3</v>
      </c>
      <c r="H49" s="15">
        <v>1793645</v>
      </c>
      <c r="I49" s="8"/>
      <c r="J49" s="8"/>
      <c r="K49" s="8"/>
      <c r="L49" s="8"/>
      <c r="M49" s="8"/>
      <c r="N49" s="8"/>
      <c r="O49" s="9"/>
      <c r="P49" s="12">
        <f>I49/(AA49/Z49)</f>
        <v>0</v>
      </c>
      <c r="Q49" s="12">
        <f>J49/(C49/Z49)</f>
        <v>0</v>
      </c>
      <c r="R49" s="12">
        <f>K49/(D49/Z49)</f>
        <v>0</v>
      </c>
      <c r="S49" s="12">
        <f>L49/(E49/Z49)</f>
        <v>0</v>
      </c>
      <c r="T49" s="12">
        <f>M49/(F49/Z49)</f>
        <v>0</v>
      </c>
      <c r="U49" s="12">
        <f>N49/G49</f>
        <v>0</v>
      </c>
      <c r="V49" s="13">
        <f>O49/(H49/Y49)</f>
        <v>0</v>
      </c>
      <c r="W49" s="4" t="e">
        <f>VLOOKUP($X49,Port!C:J,8,FALSE)</f>
        <v>#N/A</v>
      </c>
      <c r="X49" s="7" t="str">
        <f>" "&amp;B49&amp;" "</f>
        <v> kayjo </v>
      </c>
      <c r="Y49" s="14">
        <v>25</v>
      </c>
      <c r="Z49" s="14">
        <v>100</v>
      </c>
      <c r="AA49" s="14">
        <v>1</v>
      </c>
    </row>
    <row r="50" spans="1:27" ht="12.75" customHeight="1">
      <c r="A50" s="16" t="s">
        <v>170</v>
      </c>
      <c r="B50" s="14" t="s">
        <v>63</v>
      </c>
      <c r="C50" s="15">
        <v>6</v>
      </c>
      <c r="D50" s="15">
        <v>337</v>
      </c>
      <c r="E50" s="15">
        <v>252</v>
      </c>
      <c r="F50" s="15">
        <v>36</v>
      </c>
      <c r="G50" s="15">
        <v>66</v>
      </c>
      <c r="H50" s="15">
        <v>1267484</v>
      </c>
      <c r="I50" s="8"/>
      <c r="J50" s="8"/>
      <c r="K50" s="8"/>
      <c r="L50" s="8"/>
      <c r="M50" s="8"/>
      <c r="N50" s="8"/>
      <c r="O50" s="9"/>
      <c r="P50" s="12">
        <f>I50/(AA50/Z50)</f>
        <v>0</v>
      </c>
      <c r="Q50" s="12">
        <f>J50/(C50/Z50)</f>
        <v>0</v>
      </c>
      <c r="R50" s="12">
        <f>K50/(D50/Z50)</f>
        <v>0</v>
      </c>
      <c r="S50" s="12">
        <f>L50/(E50/Z50)</f>
        <v>0</v>
      </c>
      <c r="T50" s="12">
        <f>M50/(F50/Z50)</f>
        <v>0</v>
      </c>
      <c r="U50" s="12">
        <f>N50/G50</f>
        <v>0</v>
      </c>
      <c r="V50" s="13">
        <f>O50/(H50/Y50)</f>
        <v>0</v>
      </c>
      <c r="W50" s="4" t="e">
        <f>VLOOKUP($X50,Port!C:J,8,FALSE)</f>
        <v>#N/A</v>
      </c>
      <c r="X50" s="7" t="str">
        <f>" "&amp;B50&amp;" "</f>
        <v> kelje </v>
      </c>
      <c r="Y50" s="14">
        <v>25</v>
      </c>
      <c r="Z50" s="14">
        <v>100</v>
      </c>
      <c r="AA50" s="14">
        <v>1</v>
      </c>
    </row>
    <row r="51" spans="1:27" ht="12.75" customHeight="1">
      <c r="A51" s="16" t="s">
        <v>171</v>
      </c>
      <c r="B51" s="14" t="s">
        <v>64</v>
      </c>
      <c r="C51" s="15">
        <v>6</v>
      </c>
      <c r="D51" s="15">
        <v>309</v>
      </c>
      <c r="E51" s="15">
        <v>303</v>
      </c>
      <c r="F51" s="15">
        <v>31</v>
      </c>
      <c r="G51" s="15">
        <v>62.5</v>
      </c>
      <c r="H51" s="15">
        <v>750000</v>
      </c>
      <c r="I51" s="8"/>
      <c r="J51" s="8"/>
      <c r="K51" s="8"/>
      <c r="L51" s="8"/>
      <c r="M51" s="8"/>
      <c r="N51" s="8"/>
      <c r="O51" s="9"/>
      <c r="P51" s="12">
        <f>I51/(AA51/Z51)</f>
        <v>0</v>
      </c>
      <c r="Q51" s="12">
        <f>J51/(C51/Z51)</f>
        <v>0</v>
      </c>
      <c r="R51" s="12">
        <f>K51/(D51/Z51)</f>
        <v>0</v>
      </c>
      <c r="S51" s="12">
        <f>L51/(E51/Z51)</f>
        <v>0</v>
      </c>
      <c r="T51" s="12">
        <f>M51/(F51/Z51)</f>
        <v>0</v>
      </c>
      <c r="U51" s="12">
        <f>N51/G51</f>
        <v>0</v>
      </c>
      <c r="V51" s="13">
        <f>O51/(H51/Y51)</f>
        <v>0</v>
      </c>
      <c r="W51" s="4" t="e">
        <f>VLOOKUP($X51,Port!C:J,8,FALSE)</f>
        <v>#N/A</v>
      </c>
      <c r="X51" s="7" t="str">
        <f>" "&amp;B51&amp;" "</f>
        <v> kensk </v>
      </c>
      <c r="Y51" s="14">
        <v>25</v>
      </c>
      <c r="Z51" s="14">
        <v>100</v>
      </c>
      <c r="AA51" s="14">
        <v>1</v>
      </c>
    </row>
    <row r="52" spans="1:27" ht="12.75" customHeight="1">
      <c r="A52" s="16" t="s">
        <v>172</v>
      </c>
      <c r="B52" s="14" t="s">
        <v>65</v>
      </c>
      <c r="C52" s="15">
        <v>6</v>
      </c>
      <c r="D52" s="15">
        <v>312</v>
      </c>
      <c r="E52" s="15">
        <v>255</v>
      </c>
      <c r="F52" s="15">
        <v>40</v>
      </c>
      <c r="G52" s="15">
        <v>61</v>
      </c>
      <c r="H52" s="15">
        <v>750000</v>
      </c>
      <c r="I52" s="8"/>
      <c r="J52" s="8"/>
      <c r="K52" s="8"/>
      <c r="L52" s="8"/>
      <c r="M52" s="8"/>
      <c r="N52" s="8"/>
      <c r="O52" s="9"/>
      <c r="P52" s="12">
        <f>I52/(AA52/Z52)</f>
        <v>0</v>
      </c>
      <c r="Q52" s="12">
        <f>J52/(C52/Z52)</f>
        <v>0</v>
      </c>
      <c r="R52" s="12">
        <f>K52/(D52/Z52)</f>
        <v>0</v>
      </c>
      <c r="S52" s="12">
        <f>L52/(E52/Z52)</f>
        <v>0</v>
      </c>
      <c r="T52" s="12">
        <f>M52/(F52/Z52)</f>
        <v>0</v>
      </c>
      <c r="U52" s="12">
        <f>N52/G52</f>
        <v>0</v>
      </c>
      <c r="V52" s="13">
        <f>O52/(H52/Y52)</f>
        <v>0</v>
      </c>
      <c r="W52" s="4" t="e">
        <f>VLOOKUP($X52,Port!C:J,8,FALSE)</f>
        <v>#N/A</v>
      </c>
      <c r="X52" s="7" t="str">
        <f>" "&amp;B52&amp;" "</f>
        <v> kucma </v>
      </c>
      <c r="Y52" s="14">
        <v>25</v>
      </c>
      <c r="Z52" s="14">
        <v>100</v>
      </c>
      <c r="AA52" s="14">
        <v>1</v>
      </c>
    </row>
    <row r="53" spans="1:27" ht="12.75" customHeight="1">
      <c r="A53" s="16" t="s">
        <v>173</v>
      </c>
      <c r="B53" s="14" t="s">
        <v>66</v>
      </c>
      <c r="C53" s="15">
        <v>6</v>
      </c>
      <c r="D53" s="15">
        <v>344</v>
      </c>
      <c r="E53" s="15">
        <v>275</v>
      </c>
      <c r="F53" s="15">
        <v>29</v>
      </c>
      <c r="G53" s="15">
        <v>66.3</v>
      </c>
      <c r="H53" s="15">
        <v>2471200</v>
      </c>
      <c r="I53" s="8"/>
      <c r="J53" s="8"/>
      <c r="K53" s="8"/>
      <c r="L53" s="8"/>
      <c r="M53" s="8"/>
      <c r="N53" s="8"/>
      <c r="O53" s="9"/>
      <c r="P53" s="12">
        <f>I53/(AA53/Z53)</f>
        <v>0</v>
      </c>
      <c r="Q53" s="12">
        <f>J53/(C53/Z53)</f>
        <v>0</v>
      </c>
      <c r="R53" s="12">
        <f>K53/(D53/Z53)</f>
        <v>0</v>
      </c>
      <c r="S53" s="12">
        <f>L53/(E53/Z53)</f>
        <v>0</v>
      </c>
      <c r="T53" s="12">
        <f>M53/(F53/Z53)</f>
        <v>0</v>
      </c>
      <c r="U53" s="12">
        <f>N53/G53</f>
        <v>0</v>
      </c>
      <c r="V53" s="13">
        <f>O53/(H53/Y53)</f>
        <v>0</v>
      </c>
      <c r="W53" s="4" t="e">
        <f>VLOOKUP($X53,Port!C:J,8,FALSE)</f>
        <v>#N/A</v>
      </c>
      <c r="X53" s="7" t="str">
        <f>" "&amp;B53&amp;" "</f>
        <v> lehto </v>
      </c>
      <c r="Y53" s="14">
        <v>25</v>
      </c>
      <c r="Z53" s="14">
        <v>100</v>
      </c>
      <c r="AA53" s="14">
        <v>1</v>
      </c>
    </row>
    <row r="54" spans="1:27" ht="12.75" customHeight="1">
      <c r="A54" s="16" t="s">
        <v>174</v>
      </c>
      <c r="B54" s="14" t="s">
        <v>67</v>
      </c>
      <c r="C54" s="15">
        <v>6</v>
      </c>
      <c r="D54" s="15">
        <v>350</v>
      </c>
      <c r="E54" s="15">
        <v>263</v>
      </c>
      <c r="F54" s="15">
        <v>24</v>
      </c>
      <c r="G54" s="15">
        <v>67.2</v>
      </c>
      <c r="H54" s="15">
        <v>3371963</v>
      </c>
      <c r="I54" s="8"/>
      <c r="J54" s="8"/>
      <c r="K54" s="8"/>
      <c r="L54" s="8"/>
      <c r="M54" s="8"/>
      <c r="N54" s="8"/>
      <c r="O54" s="9"/>
      <c r="P54" s="12">
        <f>I54/(AA54/Z54)</f>
        <v>0</v>
      </c>
      <c r="Q54" s="12">
        <f>J54/(C54/Z54)</f>
        <v>0</v>
      </c>
      <c r="R54" s="12">
        <f>K54/(D54/Z54)</f>
        <v>0</v>
      </c>
      <c r="S54" s="12">
        <f>L54/(E54/Z54)</f>
        <v>0</v>
      </c>
      <c r="T54" s="12">
        <f>M54/(F54/Z54)</f>
        <v>0</v>
      </c>
      <c r="U54" s="12">
        <f>N54/G54</f>
        <v>0</v>
      </c>
      <c r="V54" s="13">
        <f>O54/(H54/Y54)</f>
        <v>0</v>
      </c>
      <c r="W54" s="4" t="e">
        <f>VLOOKUP($X54,Port!C:J,8,FALSE)</f>
        <v>#N/A</v>
      </c>
      <c r="X54" s="7" t="str">
        <f>" "&amp;B54&amp;" "</f>
        <v> leonj </v>
      </c>
      <c r="Y54" s="14">
        <v>25</v>
      </c>
      <c r="Z54" s="14">
        <v>100</v>
      </c>
      <c r="AA54" s="14">
        <v>1</v>
      </c>
    </row>
    <row r="55" spans="1:27" ht="12.75" customHeight="1">
      <c r="A55" s="16" t="s">
        <v>175</v>
      </c>
      <c r="B55" s="14" t="s">
        <v>68</v>
      </c>
      <c r="C55" s="15">
        <v>8</v>
      </c>
      <c r="D55" s="15">
        <v>365</v>
      </c>
      <c r="E55" s="15">
        <v>279</v>
      </c>
      <c r="F55" s="15">
        <v>50</v>
      </c>
      <c r="G55" s="15">
        <v>63.4</v>
      </c>
      <c r="H55" s="15">
        <v>750000</v>
      </c>
      <c r="I55" s="8"/>
      <c r="J55" s="8"/>
      <c r="K55" s="8"/>
      <c r="L55" s="8"/>
      <c r="M55" s="8"/>
      <c r="N55" s="8"/>
      <c r="O55" s="9"/>
      <c r="P55" s="12">
        <f>I55/(AA55/Z55)</f>
        <v>0</v>
      </c>
      <c r="Q55" s="12">
        <f>J55/(C55/Z55)</f>
        <v>0</v>
      </c>
      <c r="R55" s="12">
        <f>K55/(D55/Z55)</f>
        <v>0</v>
      </c>
      <c r="S55" s="12">
        <f>L55/(E55/Z55)</f>
        <v>0</v>
      </c>
      <c r="T55" s="12">
        <f>M55/(F55/Z55)</f>
        <v>0</v>
      </c>
      <c r="U55" s="12">
        <f>N55/G55</f>
        <v>0</v>
      </c>
      <c r="V55" s="13">
        <f>O55/(H55/Y55)</f>
        <v>0</v>
      </c>
      <c r="W55" s="4" t="e">
        <f>VLOOKUP($X55,Port!C:J,8,FALSE)</f>
        <v>#N/A</v>
      </c>
      <c r="X55" s="7" t="str">
        <f>" "&amp;B55&amp;" "</f>
        <v> lickf </v>
      </c>
      <c r="Y55" s="14">
        <v>25</v>
      </c>
      <c r="Z55" s="14">
        <v>100</v>
      </c>
      <c r="AA55" s="14">
        <v>1</v>
      </c>
    </row>
    <row r="56" spans="1:27" ht="12.75" customHeight="1">
      <c r="A56" s="16" t="s">
        <v>176</v>
      </c>
      <c r="B56" s="14" t="s">
        <v>120</v>
      </c>
      <c r="C56" s="15">
        <v>9</v>
      </c>
      <c r="D56" s="15">
        <v>324</v>
      </c>
      <c r="E56" s="15">
        <v>290</v>
      </c>
      <c r="F56" s="15">
        <v>26</v>
      </c>
      <c r="G56" s="15">
        <v>64</v>
      </c>
      <c r="H56" s="15">
        <v>1760000</v>
      </c>
      <c r="I56" s="8"/>
      <c r="J56" s="8"/>
      <c r="K56" s="8"/>
      <c r="L56" s="8"/>
      <c r="M56" s="8"/>
      <c r="N56" s="8"/>
      <c r="O56" s="9"/>
      <c r="P56" s="12">
        <f>I56/(AA56/Z56)</f>
        <v>0</v>
      </c>
      <c r="Q56" s="12">
        <f>J56/(C56/Z56)</f>
        <v>0</v>
      </c>
      <c r="R56" s="12">
        <f>K56/(D56/Z56)</f>
        <v>0</v>
      </c>
      <c r="S56" s="12">
        <f>L56/(E56/Z56)</f>
        <v>0</v>
      </c>
      <c r="T56" s="12">
        <f>M56/(F56/Z56)</f>
        <v>0</v>
      </c>
      <c r="U56" s="12">
        <f>N56/G56</f>
        <v>0</v>
      </c>
      <c r="V56" s="13">
        <f>O56/(H56/Y56)</f>
        <v>0</v>
      </c>
      <c r="W56" s="4" t="e">
        <f>VLOOKUP($X56,Port!C:J,8,FALSE)</f>
        <v>#N/A</v>
      </c>
      <c r="X56" s="7" t="str">
        <f>" "&amp;B56&amp;" "</f>
        <v> lonpe </v>
      </c>
      <c r="Y56" s="14">
        <v>25</v>
      </c>
      <c r="Z56" s="14">
        <v>100</v>
      </c>
      <c r="AA56" s="14">
        <v>1</v>
      </c>
    </row>
    <row r="57" spans="1:27" ht="12.75" customHeight="1">
      <c r="A57" s="16" t="s">
        <v>177</v>
      </c>
      <c r="B57" s="14" t="s">
        <v>69</v>
      </c>
      <c r="C57" s="15">
        <v>13</v>
      </c>
      <c r="D57" s="15">
        <v>363</v>
      </c>
      <c r="E57" s="15">
        <v>251</v>
      </c>
      <c r="F57" s="15">
        <v>38</v>
      </c>
      <c r="G57" s="15">
        <v>68.3</v>
      </c>
      <c r="H57" s="15">
        <v>3248433</v>
      </c>
      <c r="I57" s="8"/>
      <c r="J57" s="8"/>
      <c r="K57" s="8"/>
      <c r="L57" s="8"/>
      <c r="M57" s="8"/>
      <c r="N57" s="8"/>
      <c r="O57" s="9"/>
      <c r="P57" s="12">
        <f>I57/(AA57/Z57)</f>
        <v>0</v>
      </c>
      <c r="Q57" s="12">
        <f>J57/(C57/Z57)</f>
        <v>0</v>
      </c>
      <c r="R57" s="12">
        <f>K57/(D57/Z57)</f>
        <v>0</v>
      </c>
      <c r="S57" s="12">
        <f>L57/(E57/Z57)</f>
        <v>0</v>
      </c>
      <c r="T57" s="12">
        <f>M57/(F57/Z57)</f>
        <v>0</v>
      </c>
      <c r="U57" s="12">
        <f>N57/G57</f>
        <v>0</v>
      </c>
      <c r="V57" s="13">
        <f>O57/(H57/Y57)</f>
        <v>0</v>
      </c>
      <c r="W57" s="4" t="e">
        <f>VLOOKUP($X57,Port!C:J,8,FALSE)</f>
        <v>#N/A</v>
      </c>
      <c r="X57" s="7" t="str">
        <f>" "&amp;B57&amp;" "</f>
        <v> lovda </v>
      </c>
      <c r="Y57" s="14">
        <v>25</v>
      </c>
      <c r="Z57" s="14">
        <v>100</v>
      </c>
      <c r="AA57" s="14">
        <v>1</v>
      </c>
    </row>
    <row r="58" spans="1:27" ht="12.75" customHeight="1">
      <c r="A58" s="16" t="s">
        <v>178</v>
      </c>
      <c r="B58" s="14" t="s">
        <v>70</v>
      </c>
      <c r="C58" s="15">
        <v>9</v>
      </c>
      <c r="D58" s="15">
        <v>354</v>
      </c>
      <c r="E58" s="15">
        <v>250</v>
      </c>
      <c r="F58" s="15">
        <v>33</v>
      </c>
      <c r="G58" s="15">
        <v>66.3</v>
      </c>
      <c r="H58" s="15">
        <v>1936782</v>
      </c>
      <c r="I58" s="8"/>
      <c r="J58" s="8"/>
      <c r="K58" s="8"/>
      <c r="L58" s="8"/>
      <c r="M58" s="8"/>
      <c r="N58" s="8"/>
      <c r="O58" s="9"/>
      <c r="P58" s="12">
        <f>I58/(AA58/Z58)</f>
        <v>0</v>
      </c>
      <c r="Q58" s="12">
        <f>J58/(C58/Z58)</f>
        <v>0</v>
      </c>
      <c r="R58" s="12">
        <f>K58/(D58/Z58)</f>
        <v>0</v>
      </c>
      <c r="S58" s="12">
        <f>L58/(E58/Z58)</f>
        <v>0</v>
      </c>
      <c r="T58" s="12">
        <f>M58/(F58/Z58)</f>
        <v>0</v>
      </c>
      <c r="U58" s="12">
        <f>N58/G58</f>
        <v>0</v>
      </c>
      <c r="V58" s="13">
        <f>O58/(H58/Y58)</f>
        <v>0</v>
      </c>
      <c r="W58" s="4" t="e">
        <f>VLOOKUP($X58,Port!C:J,8,FALSE)</f>
        <v>#N/A</v>
      </c>
      <c r="X58" s="7" t="str">
        <f>" "&amp;B58&amp;" "</f>
        <v> marus </v>
      </c>
      <c r="Y58" s="14">
        <v>25</v>
      </c>
      <c r="Z58" s="14">
        <v>100</v>
      </c>
      <c r="AA58" s="14">
        <v>1</v>
      </c>
    </row>
    <row r="59" spans="1:27" ht="12.75" customHeight="1">
      <c r="A59" s="16" t="s">
        <v>179</v>
      </c>
      <c r="B59" s="14" t="s">
        <v>71</v>
      </c>
      <c r="C59" s="15">
        <v>6</v>
      </c>
      <c r="D59" s="15">
        <v>289</v>
      </c>
      <c r="E59" s="15">
        <v>324</v>
      </c>
      <c r="F59" s="15">
        <v>59</v>
      </c>
      <c r="G59" s="15">
        <v>55.2</v>
      </c>
      <c r="H59" s="15">
        <v>750000</v>
      </c>
      <c r="I59" s="8"/>
      <c r="J59" s="8"/>
      <c r="K59" s="8"/>
      <c r="L59" s="8"/>
      <c r="M59" s="8"/>
      <c r="N59" s="8"/>
      <c r="O59" s="9"/>
      <c r="P59" s="12">
        <f>I59/(AA59/Z59)</f>
        <v>0</v>
      </c>
      <c r="Q59" s="12">
        <f>J59/(C59/Z59)</f>
        <v>0</v>
      </c>
      <c r="R59" s="12">
        <f>K59/(D59/Z59)</f>
        <v>0</v>
      </c>
      <c r="S59" s="12">
        <f>L59/(E59/Z59)</f>
        <v>0</v>
      </c>
      <c r="T59" s="12">
        <f>M59/(F59/Z59)</f>
        <v>0</v>
      </c>
      <c r="U59" s="12">
        <f>N59/G59</f>
        <v>0</v>
      </c>
      <c r="V59" s="13">
        <f>O59/(H59/Y59)</f>
        <v>0</v>
      </c>
      <c r="W59" s="4" t="e">
        <f>VLOOKUP($X59,Port!C:J,8,FALSE)</f>
        <v>#N/A</v>
      </c>
      <c r="X59" s="7" t="str">
        <f>" "&amp;B59&amp;" "</f>
        <v> matle </v>
      </c>
      <c r="Y59" s="14">
        <v>25</v>
      </c>
      <c r="Z59" s="14">
        <v>100</v>
      </c>
      <c r="AA59" s="14">
        <v>1</v>
      </c>
    </row>
    <row r="60" spans="1:27" ht="12.75" customHeight="1">
      <c r="A60" s="16" t="s">
        <v>180</v>
      </c>
      <c r="B60" s="14" t="s">
        <v>72</v>
      </c>
      <c r="C60" s="15">
        <v>15</v>
      </c>
      <c r="D60" s="15">
        <v>369</v>
      </c>
      <c r="E60" s="15">
        <v>246</v>
      </c>
      <c r="F60" s="15">
        <v>31</v>
      </c>
      <c r="G60" s="15">
        <v>67.4</v>
      </c>
      <c r="H60" s="15">
        <v>1944739</v>
      </c>
      <c r="I60" s="8"/>
      <c r="J60" s="8"/>
      <c r="K60" s="8"/>
      <c r="L60" s="8"/>
      <c r="M60" s="8"/>
      <c r="N60" s="8"/>
      <c r="O60" s="9"/>
      <c r="P60" s="12">
        <f>I60/(AA60/Z60)</f>
        <v>0</v>
      </c>
      <c r="Q60" s="12">
        <f>J60/(C60/Z60)</f>
        <v>0</v>
      </c>
      <c r="R60" s="12">
        <f>K60/(D60/Z60)</f>
        <v>0</v>
      </c>
      <c r="S60" s="12">
        <f>L60/(E60/Z60)</f>
        <v>0</v>
      </c>
      <c r="T60" s="12">
        <f>M60/(F60/Z60)</f>
        <v>0</v>
      </c>
      <c r="U60" s="12">
        <f>N60/G60</f>
        <v>0</v>
      </c>
      <c r="V60" s="13">
        <f>O60/(H60/Y60)</f>
        <v>0</v>
      </c>
      <c r="W60" s="4" t="e">
        <f>VLOOKUP($X60,Port!C:J,8,FALSE)</f>
        <v>#N/A</v>
      </c>
      <c r="X60" s="7" t="str">
        <f>" "&amp;B60&amp;" "</f>
        <v> maybi </v>
      </c>
      <c r="Y60" s="14">
        <v>25</v>
      </c>
      <c r="Z60" s="14">
        <v>100</v>
      </c>
      <c r="AA60" s="14">
        <v>1</v>
      </c>
    </row>
    <row r="61" spans="1:27" ht="12.75" customHeight="1">
      <c r="A61" s="16" t="s">
        <v>181</v>
      </c>
      <c r="B61" s="14" t="s">
        <v>73</v>
      </c>
      <c r="C61" s="15">
        <v>11</v>
      </c>
      <c r="D61" s="15">
        <v>344</v>
      </c>
      <c r="E61" s="15">
        <v>310</v>
      </c>
      <c r="F61" s="15">
        <v>30</v>
      </c>
      <c r="G61" s="15">
        <v>63.8</v>
      </c>
      <c r="H61" s="15">
        <v>1249109</v>
      </c>
      <c r="I61" s="8"/>
      <c r="J61" s="8"/>
      <c r="K61" s="8"/>
      <c r="L61" s="8"/>
      <c r="M61" s="8"/>
      <c r="N61" s="8"/>
      <c r="O61" s="9"/>
      <c r="P61" s="12">
        <f>I61/(AA61/Z61)</f>
        <v>0</v>
      </c>
      <c r="Q61" s="12">
        <f>J61/(C61/Z61)</f>
        <v>0</v>
      </c>
      <c r="R61" s="12">
        <f>K61/(D61/Z61)</f>
        <v>0</v>
      </c>
      <c r="S61" s="12">
        <f>L61/(E61/Z61)</f>
        <v>0</v>
      </c>
      <c r="T61" s="12">
        <f>M61/(F61/Z61)</f>
        <v>0</v>
      </c>
      <c r="U61" s="12">
        <f>N61/G61</f>
        <v>0</v>
      </c>
      <c r="V61" s="13">
        <f>O61/(H61/Y61)</f>
        <v>0</v>
      </c>
      <c r="W61" s="4" t="e">
        <f>VLOOKUP($X61,Port!C:J,8,FALSE)</f>
        <v>#N/A</v>
      </c>
      <c r="X61" s="7" t="str">
        <f>" "&amp;B61&amp;" "</f>
        <v> mccsc </v>
      </c>
      <c r="Y61" s="14">
        <v>25</v>
      </c>
      <c r="Z61" s="14">
        <v>100</v>
      </c>
      <c r="AA61" s="14">
        <v>1</v>
      </c>
    </row>
    <row r="62" spans="1:27" ht="12.75" customHeight="1">
      <c r="A62" s="16" t="s">
        <v>182</v>
      </c>
      <c r="B62" s="14" t="s">
        <v>74</v>
      </c>
      <c r="C62" s="15">
        <v>9</v>
      </c>
      <c r="D62" s="15">
        <v>337</v>
      </c>
      <c r="E62" s="15">
        <v>271</v>
      </c>
      <c r="F62" s="15">
        <v>28</v>
      </c>
      <c r="G62" s="15">
        <v>64.7</v>
      </c>
      <c r="H62" s="15">
        <v>979264</v>
      </c>
      <c r="I62" s="8"/>
      <c r="J62" s="8"/>
      <c r="K62" s="8"/>
      <c r="L62" s="8"/>
      <c r="M62" s="8"/>
      <c r="N62" s="8"/>
      <c r="O62" s="9"/>
      <c r="P62" s="12">
        <f>I62/(AA62/Z62)</f>
        <v>0</v>
      </c>
      <c r="Q62" s="12">
        <f>J62/(C62/Z62)</f>
        <v>0</v>
      </c>
      <c r="R62" s="12">
        <f>K62/(D62/Z62)</f>
        <v>0</v>
      </c>
      <c r="S62" s="12">
        <f>L62/(E62/Z62)</f>
        <v>0</v>
      </c>
      <c r="T62" s="12">
        <f>M62/(F62/Z62)</f>
        <v>0</v>
      </c>
      <c r="U62" s="12">
        <f>N62/G62</f>
        <v>0</v>
      </c>
      <c r="V62" s="13">
        <f>O62/(H62/Y62)</f>
        <v>0</v>
      </c>
      <c r="W62" s="4" t="e">
        <f>VLOOKUP($X62,Port!C:J,8,FALSE)</f>
        <v>#N/A</v>
      </c>
      <c r="X62" s="7" t="str">
        <f>" "&amp;B62&amp;" "</f>
        <v> medro </v>
      </c>
      <c r="Y62" s="14">
        <v>25</v>
      </c>
      <c r="Z62" s="14">
        <v>100</v>
      </c>
      <c r="AA62" s="14">
        <v>1</v>
      </c>
    </row>
    <row r="63" spans="1:27" ht="12.75" customHeight="1">
      <c r="A63" s="16" t="s">
        <v>183</v>
      </c>
      <c r="B63" s="14" t="s">
        <v>76</v>
      </c>
      <c r="C63" s="15">
        <v>9</v>
      </c>
      <c r="D63" s="15">
        <v>329</v>
      </c>
      <c r="E63" s="15">
        <v>309</v>
      </c>
      <c r="F63" s="15">
        <v>32</v>
      </c>
      <c r="G63" s="15">
        <v>65.8</v>
      </c>
      <c r="H63" s="15">
        <v>750000</v>
      </c>
      <c r="I63" s="8"/>
      <c r="J63" s="8"/>
      <c r="K63" s="8"/>
      <c r="L63" s="8"/>
      <c r="M63" s="8"/>
      <c r="N63" s="8"/>
      <c r="O63" s="9"/>
      <c r="P63" s="12">
        <f>I63/(AA63/Z63)</f>
        <v>0</v>
      </c>
      <c r="Q63" s="12">
        <f>J63/(C63/Z63)</f>
        <v>0</v>
      </c>
      <c r="R63" s="12">
        <f>K63/(D63/Z63)</f>
        <v>0</v>
      </c>
      <c r="S63" s="12">
        <f>L63/(E63/Z63)</f>
        <v>0</v>
      </c>
      <c r="T63" s="12">
        <f>M63/(F63/Z63)</f>
        <v>0</v>
      </c>
      <c r="U63" s="12">
        <f>N63/G63</f>
        <v>0</v>
      </c>
      <c r="V63" s="13">
        <f>O63/(H63/Y63)</f>
        <v>0</v>
      </c>
      <c r="W63" s="4" t="e">
        <f>VLOOKUP($X63,Port!C:J,8,FALSE)</f>
        <v>#N/A</v>
      </c>
      <c r="X63" s="7" t="str">
        <f>" "&amp;B63&amp;" "</f>
        <v> micsh </v>
      </c>
      <c r="Y63" s="14">
        <v>25</v>
      </c>
      <c r="Z63" s="14">
        <v>100</v>
      </c>
      <c r="AA63" s="14">
        <v>1</v>
      </c>
    </row>
    <row r="64" spans="1:27" ht="12.75" customHeight="1">
      <c r="A64" s="16" t="s">
        <v>184</v>
      </c>
      <c r="B64" s="14" t="s">
        <v>75</v>
      </c>
      <c r="C64" s="15">
        <v>6</v>
      </c>
      <c r="D64" s="15">
        <v>444</v>
      </c>
      <c r="E64" s="15">
        <v>253</v>
      </c>
      <c r="F64" s="15">
        <v>31</v>
      </c>
      <c r="G64" s="15">
        <v>65.9</v>
      </c>
      <c r="H64" s="15">
        <v>4000000</v>
      </c>
      <c r="I64" s="8"/>
      <c r="J64" s="8"/>
      <c r="K64" s="8"/>
      <c r="L64" s="8"/>
      <c r="M64" s="8"/>
      <c r="N64" s="8"/>
      <c r="O64" s="9"/>
      <c r="P64" s="12">
        <f>I64/(AA64/Z64)</f>
        <v>0</v>
      </c>
      <c r="Q64" s="12">
        <f>J64/(C64/Z64)</f>
        <v>0</v>
      </c>
      <c r="R64" s="12">
        <f>K64/(D64/Z64)</f>
        <v>0</v>
      </c>
      <c r="S64" s="12">
        <f>L64/(E64/Z64)</f>
        <v>0</v>
      </c>
      <c r="T64" s="12">
        <f>M64/(F64/Z64)</f>
        <v>0</v>
      </c>
      <c r="U64" s="12">
        <f>N64/G64</f>
        <v>0</v>
      </c>
      <c r="V64" s="13">
        <f>O64/(H64/Y64)</f>
        <v>0</v>
      </c>
      <c r="W64" s="4" t="e">
        <f>VLOOKUP($X64,Port!C:J,8,FALSE)</f>
        <v>#N/A</v>
      </c>
      <c r="X64" s="7" t="str">
        <f>" "&amp;B64&amp;" "</f>
        <v> mickp </v>
      </c>
      <c r="Y64" s="14">
        <v>25</v>
      </c>
      <c r="Z64" s="14">
        <v>100</v>
      </c>
      <c r="AA64" s="14">
        <v>1</v>
      </c>
    </row>
    <row r="65" spans="1:27" ht="12.75" customHeight="1">
      <c r="A65" s="16" t="s">
        <v>185</v>
      </c>
      <c r="B65" s="14" t="s">
        <v>77</v>
      </c>
      <c r="C65" s="15">
        <v>8</v>
      </c>
      <c r="D65" s="15">
        <v>339</v>
      </c>
      <c r="E65" s="15">
        <v>284</v>
      </c>
      <c r="F65" s="15">
        <v>33</v>
      </c>
      <c r="G65" s="15">
        <v>60.3</v>
      </c>
      <c r="H65" s="15">
        <v>1244549</v>
      </c>
      <c r="I65" s="8"/>
      <c r="J65" s="8"/>
      <c r="K65" s="8"/>
      <c r="L65" s="8"/>
      <c r="M65" s="8"/>
      <c r="N65" s="8"/>
      <c r="O65" s="9"/>
      <c r="P65" s="12">
        <f>I65/(AA65/Z65)</f>
        <v>0</v>
      </c>
      <c r="Q65" s="12">
        <f>J65/(C65/Z65)</f>
        <v>0</v>
      </c>
      <c r="R65" s="12">
        <f>K65/(D65/Z65)</f>
        <v>0</v>
      </c>
      <c r="S65" s="12">
        <f>L65/(E65/Z65)</f>
        <v>0</v>
      </c>
      <c r="T65" s="12">
        <f>M65/(F65/Z65)</f>
        <v>0</v>
      </c>
      <c r="U65" s="12">
        <f>N65/G65</f>
        <v>0</v>
      </c>
      <c r="V65" s="13">
        <f>O65/(H65/Y65)</f>
        <v>0</v>
      </c>
      <c r="W65" s="4" t="e">
        <f>VLOOKUP($X65,Port!C:J,8,FALSE)</f>
        <v>#N/A</v>
      </c>
      <c r="X65" s="7" t="str">
        <f>" "&amp;B65&amp;" "</f>
        <v> nakev </v>
      </c>
      <c r="Y65" s="14">
        <v>25</v>
      </c>
      <c r="Z65" s="14">
        <v>100</v>
      </c>
      <c r="AA65" s="14">
        <v>1</v>
      </c>
    </row>
    <row r="66" spans="1:27" ht="12.75" customHeight="1">
      <c r="A66" s="16" t="s">
        <v>186</v>
      </c>
      <c r="B66" s="14" t="s">
        <v>78</v>
      </c>
      <c r="C66" s="15">
        <v>8</v>
      </c>
      <c r="D66" s="15">
        <v>342</v>
      </c>
      <c r="E66" s="15">
        <v>262</v>
      </c>
      <c r="F66" s="15">
        <v>31</v>
      </c>
      <c r="G66" s="15">
        <v>67.2</v>
      </c>
      <c r="H66" s="15">
        <v>1418148</v>
      </c>
      <c r="I66" s="8"/>
      <c r="J66" s="8"/>
      <c r="K66" s="8"/>
      <c r="L66" s="8"/>
      <c r="M66" s="8"/>
      <c r="N66" s="8"/>
      <c r="O66" s="9"/>
      <c r="P66" s="12">
        <f>I66/(AA66/Z66)</f>
        <v>0</v>
      </c>
      <c r="Q66" s="12">
        <f>J66/(C66/Z66)</f>
        <v>0</v>
      </c>
      <c r="R66" s="12">
        <f>K66/(D66/Z66)</f>
        <v>0</v>
      </c>
      <c r="S66" s="12">
        <f>L66/(E66/Z66)</f>
        <v>0</v>
      </c>
      <c r="T66" s="12">
        <f>M66/(F66/Z66)</f>
        <v>0</v>
      </c>
      <c r="U66" s="12">
        <f>N66/G66</f>
        <v>0</v>
      </c>
      <c r="V66" s="13">
        <f>O66/(H66/Y66)</f>
        <v>0</v>
      </c>
      <c r="W66" s="4" t="e">
        <f>VLOOKUP($X66,Port!C:J,8,FALSE)</f>
        <v>#N/A</v>
      </c>
      <c r="X66" s="7" t="str">
        <f>" "&amp;B66&amp;" "</f>
        <v> obear </v>
      </c>
      <c r="Y66" s="14">
        <v>25</v>
      </c>
      <c r="Z66" s="14">
        <v>100</v>
      </c>
      <c r="AA66" s="14">
        <v>1</v>
      </c>
    </row>
    <row r="67" spans="1:27" ht="12.75" customHeight="1">
      <c r="A67" s="16" t="s">
        <v>187</v>
      </c>
      <c r="B67" s="14" t="s">
        <v>80</v>
      </c>
      <c r="C67" s="15">
        <v>11</v>
      </c>
      <c r="D67" s="15">
        <v>359</v>
      </c>
      <c r="E67" s="15">
        <v>279</v>
      </c>
      <c r="F67" s="15">
        <v>48</v>
      </c>
      <c r="G67" s="15">
        <v>61.9</v>
      </c>
      <c r="H67" s="15">
        <v>1729850</v>
      </c>
      <c r="I67" s="8"/>
      <c r="J67" s="8"/>
      <c r="K67" s="8"/>
      <c r="L67" s="8"/>
      <c r="M67" s="8"/>
      <c r="N67" s="8"/>
      <c r="O67" s="9"/>
      <c r="P67" s="12">
        <f>I67/(AA67/Z67)</f>
        <v>0</v>
      </c>
      <c r="Q67" s="12">
        <f>J67/(C67/Z67)</f>
        <v>0</v>
      </c>
      <c r="R67" s="12">
        <f>K67/(D67/Z67)</f>
        <v>0</v>
      </c>
      <c r="S67" s="12">
        <f>L67/(E67/Z67)</f>
        <v>0</v>
      </c>
      <c r="T67" s="12">
        <f>M67/(F67/Z67)</f>
        <v>0</v>
      </c>
      <c r="U67" s="12">
        <f>N67/G67</f>
        <v>0</v>
      </c>
      <c r="V67" s="13">
        <f>O67/(H67/Y67)</f>
        <v>0</v>
      </c>
      <c r="W67" s="4" t="e">
        <f>VLOOKUP($X67,Port!C:J,8,FALSE)</f>
        <v>#N/A</v>
      </c>
      <c r="X67" s="7" t="str">
        <f>" "&amp;B67&amp;" "</f>
        <v> ogijo </v>
      </c>
      <c r="Y67" s="14">
        <v>25</v>
      </c>
      <c r="Z67" s="14">
        <v>100</v>
      </c>
      <c r="AA67" s="14">
        <v>1</v>
      </c>
    </row>
    <row r="68" spans="1:27" ht="12.75" customHeight="1">
      <c r="A68" s="16" t="s">
        <v>188</v>
      </c>
      <c r="B68" s="14" t="s">
        <v>79</v>
      </c>
      <c r="C68" s="15">
        <v>8</v>
      </c>
      <c r="D68" s="15">
        <v>387</v>
      </c>
      <c r="E68" s="15">
        <v>259</v>
      </c>
      <c r="F68" s="15">
        <v>28</v>
      </c>
      <c r="G68" s="15">
        <v>55.7</v>
      </c>
      <c r="H68" s="15">
        <v>2151630</v>
      </c>
      <c r="I68" s="8"/>
      <c r="J68" s="8"/>
      <c r="K68" s="8"/>
      <c r="L68" s="8"/>
      <c r="M68" s="8"/>
      <c r="N68" s="8"/>
      <c r="O68" s="9"/>
      <c r="P68" s="12">
        <f>I68/(AA68/Z68)</f>
        <v>0</v>
      </c>
      <c r="Q68" s="12">
        <f>J68/(C68/Z68)</f>
        <v>0</v>
      </c>
      <c r="R68" s="12">
        <f>K68/(D68/Z68)</f>
        <v>0</v>
      </c>
      <c r="S68" s="12">
        <f>L68/(E68/Z68)</f>
        <v>0</v>
      </c>
      <c r="T68" s="12">
        <f>M68/(F68/Z68)</f>
        <v>0</v>
      </c>
      <c r="U68" s="12">
        <f>N68/G68</f>
        <v>0</v>
      </c>
      <c r="V68" s="13">
        <f>O68/(H68/Y68)</f>
        <v>0</v>
      </c>
      <c r="W68" s="4" t="e">
        <f>VLOOKUP($X68,Port!C:J,8,FALSE)</f>
        <v>#N/A</v>
      </c>
      <c r="X68" s="7" t="str">
        <f>" "&amp;B68&amp;" "</f>
        <v> ogige </v>
      </c>
      <c r="Y68" s="14">
        <v>25</v>
      </c>
      <c r="Z68" s="14">
        <v>100</v>
      </c>
      <c r="AA68" s="14">
        <v>1</v>
      </c>
    </row>
    <row r="69" spans="1:27" ht="12.75" customHeight="1">
      <c r="A69" s="16" t="s">
        <v>189</v>
      </c>
      <c r="B69" s="14" t="s">
        <v>81</v>
      </c>
      <c r="C69" s="15">
        <v>11</v>
      </c>
      <c r="D69" s="15">
        <v>355</v>
      </c>
      <c r="E69" s="15">
        <v>261</v>
      </c>
      <c r="F69" s="15">
        <v>50</v>
      </c>
      <c r="G69" s="15">
        <v>67.2</v>
      </c>
      <c r="H69" s="15">
        <v>2461483</v>
      </c>
      <c r="I69" s="8"/>
      <c r="J69" s="8"/>
      <c r="K69" s="8"/>
      <c r="L69" s="8"/>
      <c r="M69" s="8"/>
      <c r="N69" s="8"/>
      <c r="O69" s="9"/>
      <c r="P69" s="12">
        <f>I69/(AA69/Z69)</f>
        <v>0</v>
      </c>
      <c r="Q69" s="12">
        <f>J69/(C69/Z69)</f>
        <v>0</v>
      </c>
      <c r="R69" s="12">
        <f>K69/(D69/Z69)</f>
        <v>0</v>
      </c>
      <c r="S69" s="12">
        <f>L69/(E69/Z69)</f>
        <v>0</v>
      </c>
      <c r="T69" s="12">
        <f>M69/(F69/Z69)</f>
        <v>0</v>
      </c>
      <c r="U69" s="12">
        <f>N69/G69</f>
        <v>0</v>
      </c>
      <c r="V69" s="13">
        <f>O69/(H69/Y69)</f>
        <v>0</v>
      </c>
      <c r="W69" s="4" t="e">
        <f>VLOOKUP($X69,Port!C:J,8,FALSE)</f>
        <v>#N/A</v>
      </c>
      <c r="X69" s="7" t="str">
        <f>" "&amp;B69&amp;" "</f>
        <v> ohase </v>
      </c>
      <c r="Y69" s="14">
        <v>25</v>
      </c>
      <c r="Z69" s="14">
        <v>100</v>
      </c>
      <c r="AA69" s="14">
        <v>1</v>
      </c>
    </row>
    <row r="70" spans="1:27" ht="12.75" customHeight="1">
      <c r="A70" s="16" t="s">
        <v>190</v>
      </c>
      <c r="B70" s="14" t="s">
        <v>82</v>
      </c>
      <c r="C70" s="15">
        <v>7</v>
      </c>
      <c r="D70" s="15">
        <v>352</v>
      </c>
      <c r="E70" s="15">
        <v>227</v>
      </c>
      <c r="F70" s="15">
        <v>36</v>
      </c>
      <c r="G70" s="15">
        <v>65.7</v>
      </c>
      <c r="H70" s="15">
        <v>3132905</v>
      </c>
      <c r="I70" s="8"/>
      <c r="J70" s="8"/>
      <c r="K70" s="8"/>
      <c r="L70" s="8"/>
      <c r="M70" s="8"/>
      <c r="N70" s="8"/>
      <c r="O70" s="9"/>
      <c r="P70" s="12">
        <f>I70/(AA70/Z70)</f>
        <v>0</v>
      </c>
      <c r="Q70" s="12">
        <f>J70/(C70/Z70)</f>
        <v>0</v>
      </c>
      <c r="R70" s="12">
        <f>K70/(D70/Z70)</f>
        <v>0</v>
      </c>
      <c r="S70" s="12">
        <f>L70/(E70/Z70)</f>
        <v>0</v>
      </c>
      <c r="T70" s="12">
        <f>M70/(F70/Z70)</f>
        <v>0</v>
      </c>
      <c r="U70" s="12">
        <f>N70/G70</f>
        <v>0</v>
      </c>
      <c r="V70" s="13">
        <f>O70/(H70/Y70)</f>
        <v>0</v>
      </c>
      <c r="W70" s="4" t="e">
        <f>VLOOKUP($X70,Port!C:J,8,FALSE)</f>
        <v>#N/A</v>
      </c>
      <c r="X70" s="7" t="str">
        <f>" "&amp;B70&amp;" "</f>
        <v> olajo </v>
      </c>
      <c r="Y70" s="14">
        <v>25</v>
      </c>
      <c r="Z70" s="14">
        <v>100</v>
      </c>
      <c r="AA70" s="14">
        <v>1</v>
      </c>
    </row>
    <row r="71" spans="1:27" ht="12.75" customHeight="1">
      <c r="A71" s="16" t="s">
        <v>191</v>
      </c>
      <c r="B71" s="14" t="s">
        <v>83</v>
      </c>
      <c r="C71" s="15">
        <v>7</v>
      </c>
      <c r="D71" s="15">
        <v>334</v>
      </c>
      <c r="E71" s="15">
        <v>260</v>
      </c>
      <c r="F71" s="15">
        <v>33</v>
      </c>
      <c r="G71" s="15">
        <v>67.2</v>
      </c>
      <c r="H71" s="15">
        <v>1460092</v>
      </c>
      <c r="I71" s="8"/>
      <c r="J71" s="8"/>
      <c r="K71" s="8"/>
      <c r="L71" s="8"/>
      <c r="M71" s="8"/>
      <c r="N71" s="8"/>
      <c r="O71" s="9"/>
      <c r="P71" s="12">
        <f>I71/(AA71/Z71)</f>
        <v>0</v>
      </c>
      <c r="Q71" s="12">
        <f>J71/(C71/Z71)</f>
        <v>0</v>
      </c>
      <c r="R71" s="12">
        <f>K71/(D71/Z71)</f>
        <v>0</v>
      </c>
      <c r="S71" s="12">
        <f>L71/(E71/Z71)</f>
        <v>0</v>
      </c>
      <c r="T71" s="12">
        <f>M71/(F71/Z71)</f>
        <v>0</v>
      </c>
      <c r="U71" s="12">
        <f>N71/G71</f>
        <v>0</v>
      </c>
      <c r="V71" s="13">
        <f>O71/(H71/Y71)</f>
        <v>0</v>
      </c>
      <c r="W71" s="4" t="e">
        <f>VLOOKUP($X71,Port!C:J,8,FALSE)</f>
        <v>#N/A</v>
      </c>
      <c r="X71" s="7" t="str">
        <f>" "&amp;B71&amp;" "</f>
        <v> owegr </v>
      </c>
      <c r="Y71" s="14">
        <v>25</v>
      </c>
      <c r="Z71" s="14">
        <v>100</v>
      </c>
      <c r="AA71" s="14">
        <v>1</v>
      </c>
    </row>
    <row r="72" spans="1:27" ht="12.75" customHeight="1">
      <c r="A72" s="16" t="s">
        <v>192</v>
      </c>
      <c r="B72" s="14" t="s">
        <v>84</v>
      </c>
      <c r="C72" s="15">
        <v>7</v>
      </c>
      <c r="D72" s="15">
        <v>393</v>
      </c>
      <c r="E72" s="15">
        <v>275</v>
      </c>
      <c r="F72" s="15">
        <v>41</v>
      </c>
      <c r="G72" s="15">
        <v>66.5</v>
      </c>
      <c r="H72" s="15">
        <v>1449451</v>
      </c>
      <c r="I72" s="8"/>
      <c r="J72" s="8"/>
      <c r="K72" s="8"/>
      <c r="L72" s="8"/>
      <c r="M72" s="8"/>
      <c r="N72" s="8"/>
      <c r="O72" s="9"/>
      <c r="P72" s="12">
        <f>I72/(AA72/Z72)</f>
        <v>0</v>
      </c>
      <c r="Q72" s="12">
        <f>J72/(C72/Z72)</f>
        <v>0</v>
      </c>
      <c r="R72" s="12">
        <f>K72/(D72/Z72)</f>
        <v>0</v>
      </c>
      <c r="S72" s="12">
        <f>L72/(E72/Z72)</f>
        <v>0</v>
      </c>
      <c r="T72" s="12">
        <f>M72/(F72/Z72)</f>
        <v>0</v>
      </c>
      <c r="U72" s="12">
        <f>N72/G72</f>
        <v>0</v>
      </c>
      <c r="V72" s="13">
        <f>O72/(H72/Y72)</f>
        <v>0</v>
      </c>
      <c r="W72" s="4" t="e">
        <f>VLOOKUP($X72,Port!C:J,8,FALSE)</f>
        <v>#N/A</v>
      </c>
      <c r="X72" s="7" t="str">
        <f>" "&amp;B72&amp;" "</f>
        <v> palry </v>
      </c>
      <c r="Y72" s="14">
        <v>25</v>
      </c>
      <c r="Z72" s="14">
        <v>100</v>
      </c>
      <c r="AA72" s="14">
        <v>1</v>
      </c>
    </row>
    <row r="73" spans="1:27" ht="12.75" customHeight="1">
      <c r="A73" s="16" t="s">
        <v>193</v>
      </c>
      <c r="B73" s="14" t="s">
        <v>85</v>
      </c>
      <c r="C73" s="15">
        <v>6</v>
      </c>
      <c r="D73" s="15">
        <v>367</v>
      </c>
      <c r="E73" s="15">
        <v>275</v>
      </c>
      <c r="F73" s="15">
        <v>38</v>
      </c>
      <c r="G73" s="15">
        <v>65.4</v>
      </c>
      <c r="H73" s="15">
        <v>1794106</v>
      </c>
      <c r="I73" s="8"/>
      <c r="J73" s="8"/>
      <c r="K73" s="8"/>
      <c r="L73" s="8"/>
      <c r="M73" s="8"/>
      <c r="N73" s="8"/>
      <c r="O73" s="9"/>
      <c r="P73" s="12">
        <f>I73/(AA73/Z73)</f>
        <v>0</v>
      </c>
      <c r="Q73" s="12">
        <f>J73/(C73/Z73)</f>
        <v>0</v>
      </c>
      <c r="R73" s="12">
        <f>K73/(D73/Z73)</f>
        <v>0</v>
      </c>
      <c r="S73" s="12">
        <f>L73/(E73/Z73)</f>
        <v>0</v>
      </c>
      <c r="T73" s="12">
        <f>M73/(F73/Z73)</f>
        <v>0</v>
      </c>
      <c r="U73" s="12">
        <f>N73/G73</f>
        <v>0</v>
      </c>
      <c r="V73" s="13">
        <f>O73/(H73/Y73)</f>
        <v>0</v>
      </c>
      <c r="W73" s="4" t="e">
        <f>VLOOKUP($X73,Port!C:J,8,FALSE)</f>
        <v>#N/A</v>
      </c>
      <c r="X73" s="7" t="str">
        <f>" "&amp;B73&amp;" "</f>
        <v> pamro </v>
      </c>
      <c r="Y73" s="14">
        <v>25</v>
      </c>
      <c r="Z73" s="14">
        <v>100</v>
      </c>
      <c r="AA73" s="14">
        <v>1</v>
      </c>
    </row>
    <row r="74" spans="1:27" ht="12.75" customHeight="1">
      <c r="A74" s="16" t="s">
        <v>194</v>
      </c>
      <c r="B74" s="14" t="s">
        <v>86</v>
      </c>
      <c r="C74" s="15">
        <v>13</v>
      </c>
      <c r="D74" s="15">
        <v>332</v>
      </c>
      <c r="E74" s="15">
        <v>275</v>
      </c>
      <c r="F74" s="15">
        <v>35</v>
      </c>
      <c r="G74" s="15">
        <v>63</v>
      </c>
      <c r="H74" s="15">
        <v>872431</v>
      </c>
      <c r="I74" s="8"/>
      <c r="J74" s="8"/>
      <c r="K74" s="8"/>
      <c r="L74" s="8"/>
      <c r="M74" s="8"/>
      <c r="N74" s="8"/>
      <c r="O74" s="9"/>
      <c r="P74" s="12">
        <f>I74/(AA74/Z74)</f>
        <v>0</v>
      </c>
      <c r="Q74" s="12">
        <f>J74/(C74/Z74)</f>
        <v>0</v>
      </c>
      <c r="R74" s="12">
        <f>K74/(D74/Z74)</f>
        <v>0</v>
      </c>
      <c r="S74" s="12">
        <f>L74/(E74/Z74)</f>
        <v>0</v>
      </c>
      <c r="T74" s="12">
        <f>M74/(F74/Z74)</f>
        <v>0</v>
      </c>
      <c r="U74" s="12">
        <f>N74/G74</f>
        <v>0</v>
      </c>
      <c r="V74" s="13">
        <f>O74/(H74/Y74)</f>
        <v>0</v>
      </c>
      <c r="W74" s="4" t="e">
        <f>VLOOKUP($X74,Port!C:J,8,FALSE)</f>
        <v>#N/A</v>
      </c>
      <c r="X74" s="7" t="str">
        <f>" "&amp;B74&amp;" "</f>
        <v> parje </v>
      </c>
      <c r="Y74" s="14">
        <v>25</v>
      </c>
      <c r="Z74" s="14">
        <v>100</v>
      </c>
      <c r="AA74" s="14">
        <v>1</v>
      </c>
    </row>
    <row r="75" spans="1:27" ht="12.75" customHeight="1">
      <c r="A75" s="16" t="s">
        <v>195</v>
      </c>
      <c r="B75" s="14" t="s">
        <v>87</v>
      </c>
      <c r="C75" s="15">
        <v>6</v>
      </c>
      <c r="D75" s="15">
        <v>335</v>
      </c>
      <c r="E75" s="15">
        <v>259</v>
      </c>
      <c r="F75" s="15">
        <v>26</v>
      </c>
      <c r="G75" s="15">
        <v>61.8</v>
      </c>
      <c r="H75" s="15">
        <v>944237</v>
      </c>
      <c r="I75" s="8"/>
      <c r="J75" s="8"/>
      <c r="K75" s="8"/>
      <c r="L75" s="8"/>
      <c r="M75" s="8"/>
      <c r="N75" s="8"/>
      <c r="O75" s="9"/>
      <c r="P75" s="12">
        <f>I75/(AA75/Z75)</f>
        <v>0</v>
      </c>
      <c r="Q75" s="12">
        <f>J75/(C75/Z75)</f>
        <v>0</v>
      </c>
      <c r="R75" s="12">
        <f>K75/(D75/Z75)</f>
        <v>0</v>
      </c>
      <c r="S75" s="12">
        <f>L75/(E75/Z75)</f>
        <v>0</v>
      </c>
      <c r="T75" s="12">
        <f>M75/(F75/Z75)</f>
        <v>0</v>
      </c>
      <c r="U75" s="12">
        <f>N75/G75</f>
        <v>0</v>
      </c>
      <c r="V75" s="13">
        <f>O75/(H75/Y75)</f>
        <v>0</v>
      </c>
      <c r="W75" s="4" t="e">
        <f>VLOOKUP($X75,Port!C:J,8,FALSE)</f>
        <v>#N/A</v>
      </c>
      <c r="X75" s="7" t="str">
        <f>" "&amp;B75&amp;" "</f>
        <v> pavco </v>
      </c>
      <c r="Y75" s="14">
        <v>25</v>
      </c>
      <c r="Z75" s="14">
        <v>100</v>
      </c>
      <c r="AA75" s="14">
        <v>1</v>
      </c>
    </row>
    <row r="76" spans="1:27" ht="12.75" customHeight="1">
      <c r="A76" s="16" t="s">
        <v>196</v>
      </c>
      <c r="B76" s="14" t="s">
        <v>89</v>
      </c>
      <c r="C76" s="15">
        <v>6</v>
      </c>
      <c r="D76" s="15">
        <v>358</v>
      </c>
      <c r="E76" s="15">
        <v>256</v>
      </c>
      <c r="F76" s="15">
        <v>44</v>
      </c>
      <c r="G76" s="15">
        <v>63.4</v>
      </c>
      <c r="H76" s="15">
        <v>1473651</v>
      </c>
      <c r="I76" s="8"/>
      <c r="J76" s="8"/>
      <c r="K76" s="8"/>
      <c r="L76" s="8"/>
      <c r="M76" s="8"/>
      <c r="N76" s="8"/>
      <c r="O76" s="9"/>
      <c r="P76" s="12">
        <f>I76/(AA76/Z76)</f>
        <v>0</v>
      </c>
      <c r="Q76" s="12">
        <f>J76/(C76/Z76)</f>
        <v>0</v>
      </c>
      <c r="R76" s="12">
        <f>K76/(D76/Z76)</f>
        <v>0</v>
      </c>
      <c r="S76" s="12">
        <f>L76/(E76/Z76)</f>
        <v>0</v>
      </c>
      <c r="T76" s="12">
        <f>M76/(F76/Z76)</f>
        <v>0</v>
      </c>
      <c r="U76" s="12">
        <f>N76/G76</f>
        <v>0</v>
      </c>
      <c r="V76" s="13">
        <f>O76/(H76/Y76)</f>
        <v>0</v>
      </c>
      <c r="W76" s="4" t="e">
        <f>VLOOKUP($X76,Port!C:J,8,FALSE)</f>
        <v>#N/A</v>
      </c>
      <c r="X76" s="7" t="str">
        <f>" "&amp;B76&amp;" "</f>
        <v> perpa </v>
      </c>
      <c r="Y76" s="14">
        <v>25</v>
      </c>
      <c r="Z76" s="14">
        <v>100</v>
      </c>
      <c r="AA76" s="14">
        <v>1</v>
      </c>
    </row>
    <row r="77" spans="1:27" ht="12.75" customHeight="1">
      <c r="A77" s="16" t="s">
        <v>197</v>
      </c>
      <c r="B77" s="14" t="s">
        <v>90</v>
      </c>
      <c r="C77" s="15">
        <v>8</v>
      </c>
      <c r="D77" s="15">
        <v>345</v>
      </c>
      <c r="E77" s="15">
        <v>260</v>
      </c>
      <c r="F77" s="15">
        <v>26</v>
      </c>
      <c r="G77" s="15">
        <v>62.2</v>
      </c>
      <c r="H77" s="15">
        <v>1841818</v>
      </c>
      <c r="I77" s="8"/>
      <c r="J77" s="8"/>
      <c r="K77" s="8"/>
      <c r="L77" s="8"/>
      <c r="M77" s="8"/>
      <c r="N77" s="8"/>
      <c r="O77" s="9"/>
      <c r="P77" s="12">
        <f>I77/(AA77/Z77)</f>
        <v>0</v>
      </c>
      <c r="Q77" s="12">
        <f>J77/(C77/Z77)</f>
        <v>0</v>
      </c>
      <c r="R77" s="12">
        <f>K77/(D77/Z77)</f>
        <v>0</v>
      </c>
      <c r="S77" s="12">
        <f>L77/(E77/Z77)</f>
        <v>0</v>
      </c>
      <c r="T77" s="12">
        <f>M77/(F77/Z77)</f>
        <v>0</v>
      </c>
      <c r="U77" s="12">
        <f>N77/G77</f>
        <v>0</v>
      </c>
      <c r="V77" s="13">
        <f>O77/(H77/Y77)</f>
        <v>0</v>
      </c>
      <c r="W77" s="4" t="e">
        <f>VLOOKUP($X77,Port!C:J,8,FALSE)</f>
        <v>#N/A</v>
      </c>
      <c r="X77" s="7" t="str">
        <f>" "&amp;B77&amp;" "</f>
        <v> perto </v>
      </c>
      <c r="Y77" s="14">
        <v>25</v>
      </c>
      <c r="Z77" s="14">
        <v>100</v>
      </c>
      <c r="AA77" s="14">
        <v>1</v>
      </c>
    </row>
    <row r="78" spans="1:27" ht="12.75" customHeight="1">
      <c r="A78" s="16" t="s">
        <v>198</v>
      </c>
      <c r="B78" s="14" t="s">
        <v>88</v>
      </c>
      <c r="C78" s="15">
        <v>9</v>
      </c>
      <c r="D78" s="15">
        <v>378</v>
      </c>
      <c r="E78" s="15">
        <v>254</v>
      </c>
      <c r="F78" s="15">
        <v>25</v>
      </c>
      <c r="G78" s="15">
        <v>70</v>
      </c>
      <c r="H78" s="15">
        <v>4000000</v>
      </c>
      <c r="I78" s="8"/>
      <c r="J78" s="8"/>
      <c r="K78" s="8"/>
      <c r="L78" s="8"/>
      <c r="M78" s="8"/>
      <c r="N78" s="8"/>
      <c r="O78" s="9"/>
      <c r="P78" s="12">
        <f>I78/(AA78/Z78)</f>
        <v>0</v>
      </c>
      <c r="Q78" s="12">
        <f>J78/(C78/Z78)</f>
        <v>0</v>
      </c>
      <c r="R78" s="12">
        <f>K78/(D78/Z78)</f>
        <v>0</v>
      </c>
      <c r="S78" s="12">
        <f>L78/(E78/Z78)</f>
        <v>0</v>
      </c>
      <c r="T78" s="12">
        <f>M78/(F78/Z78)</f>
        <v>0</v>
      </c>
      <c r="U78" s="12">
        <f>N78/G78</f>
        <v>0</v>
      </c>
      <c r="V78" s="13">
        <f>O78/(H78/Y78)</f>
        <v>0</v>
      </c>
      <c r="W78" s="4" t="e">
        <f>VLOOKUP($X78,Port!C:J,8,FALSE)</f>
        <v>#N/A</v>
      </c>
      <c r="X78" s="7" t="str">
        <f>" "&amp;B78&amp;" "</f>
        <v> perke </v>
      </c>
      <c r="Y78" s="14">
        <v>25</v>
      </c>
      <c r="Z78" s="14">
        <v>100</v>
      </c>
      <c r="AA78" s="14">
        <v>1</v>
      </c>
    </row>
    <row r="79" spans="1:27" ht="12.75" customHeight="1">
      <c r="A79" s="16" t="s">
        <v>199</v>
      </c>
      <c r="B79" s="14" t="s">
        <v>92</v>
      </c>
      <c r="C79" s="15">
        <v>9</v>
      </c>
      <c r="D79" s="15">
        <v>332</v>
      </c>
      <c r="E79" s="15">
        <v>261</v>
      </c>
      <c r="F79" s="15">
        <v>39</v>
      </c>
      <c r="G79" s="15">
        <v>65</v>
      </c>
      <c r="H79" s="15">
        <v>1839386</v>
      </c>
      <c r="I79" s="8"/>
      <c r="J79" s="8"/>
      <c r="K79" s="8"/>
      <c r="L79" s="8"/>
      <c r="M79" s="8"/>
      <c r="N79" s="8"/>
      <c r="O79" s="9"/>
      <c r="P79" s="12">
        <f>I79/(AA79/Z79)</f>
        <v>0</v>
      </c>
      <c r="Q79" s="12">
        <f>J79/(C79/Z79)</f>
        <v>0</v>
      </c>
      <c r="R79" s="12">
        <f>K79/(D79/Z79)</f>
        <v>0</v>
      </c>
      <c r="S79" s="12">
        <f>L79/(E79/Z79)</f>
        <v>0</v>
      </c>
      <c r="T79" s="12">
        <f>M79/(F79/Z79)</f>
        <v>0</v>
      </c>
      <c r="U79" s="12">
        <f>N79/G79</f>
        <v>0</v>
      </c>
      <c r="V79" s="13">
        <f>O79/(H79/Y79)</f>
        <v>0</v>
      </c>
      <c r="W79" s="4" t="e">
        <f>VLOOKUP($X79,Port!C:J,8,FALSE)</f>
        <v>#N/A</v>
      </c>
      <c r="X79" s="7" t="str">
        <f>" "&amp;B79&amp;" "</f>
        <v> petti </v>
      </c>
      <c r="Y79" s="14">
        <v>25</v>
      </c>
      <c r="Z79" s="14">
        <v>100</v>
      </c>
      <c r="AA79" s="14">
        <v>1</v>
      </c>
    </row>
    <row r="80" spans="1:27" ht="12.75" customHeight="1">
      <c r="A80" s="16" t="s">
        <v>200</v>
      </c>
      <c r="B80" s="14" t="s">
        <v>91</v>
      </c>
      <c r="C80" s="15">
        <v>7</v>
      </c>
      <c r="D80" s="15">
        <v>361</v>
      </c>
      <c r="E80" s="15">
        <v>242</v>
      </c>
      <c r="F80" s="15">
        <v>32</v>
      </c>
      <c r="G80" s="15">
        <v>63.7</v>
      </c>
      <c r="H80" s="15">
        <v>1857701</v>
      </c>
      <c r="I80" s="8"/>
      <c r="J80" s="8"/>
      <c r="K80" s="8"/>
      <c r="L80" s="8"/>
      <c r="M80" s="8"/>
      <c r="N80" s="8"/>
      <c r="O80" s="9"/>
      <c r="P80" s="12">
        <f>I80/(AA80/Z80)</f>
        <v>0</v>
      </c>
      <c r="Q80" s="12">
        <f>J80/(C80/Z80)</f>
        <v>0</v>
      </c>
      <c r="R80" s="12">
        <f>K80/(D80/Z80)</f>
        <v>0</v>
      </c>
      <c r="S80" s="12">
        <f>L80/(E80/Z80)</f>
        <v>0</v>
      </c>
      <c r="T80" s="12">
        <f>M80/(F80/Z80)</f>
        <v>0</v>
      </c>
      <c r="U80" s="12">
        <f>N80/G80</f>
        <v>0</v>
      </c>
      <c r="V80" s="13">
        <f>O80/(H80/Y80)</f>
        <v>0</v>
      </c>
      <c r="W80" s="4" t="e">
        <f>VLOOKUP($X80,Port!C:J,8,FALSE)</f>
        <v>#N/A</v>
      </c>
      <c r="X80" s="7" t="str">
        <f>" "&amp;B80&amp;" "</f>
        <v> pettc </v>
      </c>
      <c r="Y80" s="14">
        <v>25</v>
      </c>
      <c r="Z80" s="14">
        <v>100</v>
      </c>
      <c r="AA80" s="14">
        <v>1</v>
      </c>
    </row>
    <row r="81" spans="1:27" ht="12.75" customHeight="1">
      <c r="A81" s="16" t="s">
        <v>201</v>
      </c>
      <c r="B81" s="14" t="s">
        <v>93</v>
      </c>
      <c r="C81" s="15">
        <v>9</v>
      </c>
      <c r="D81" s="15">
        <v>330</v>
      </c>
      <c r="E81" s="15">
        <v>337</v>
      </c>
      <c r="F81" s="15">
        <v>41</v>
      </c>
      <c r="G81" s="15">
        <v>61.9</v>
      </c>
      <c r="H81" s="15">
        <v>1753500</v>
      </c>
      <c r="I81" s="8"/>
      <c r="J81" s="8"/>
      <c r="K81" s="8"/>
      <c r="L81" s="8"/>
      <c r="M81" s="8"/>
      <c r="N81" s="8"/>
      <c r="O81" s="9"/>
      <c r="P81" s="12">
        <f>I81/(AA81/Z81)</f>
        <v>0</v>
      </c>
      <c r="Q81" s="12">
        <f>J81/(C81/Z81)</f>
        <v>0</v>
      </c>
      <c r="R81" s="12">
        <f>K81/(D81/Z81)</f>
        <v>0</v>
      </c>
      <c r="S81" s="12">
        <f>L81/(E81/Z81)</f>
        <v>0</v>
      </c>
      <c r="T81" s="12">
        <f>M81/(F81/Z81)</f>
        <v>0</v>
      </c>
      <c r="U81" s="12">
        <f>N81/G81</f>
        <v>0</v>
      </c>
      <c r="V81" s="13">
        <f>O81/(H81/Y81)</f>
        <v>0</v>
      </c>
      <c r="W81" s="4" t="e">
        <f>VLOOKUP($X81,Port!C:J,8,FALSE)</f>
        <v>#N/A</v>
      </c>
      <c r="X81" s="7" t="str">
        <f>" "&amp;B81&amp;" "</f>
        <v> pouia </v>
      </c>
      <c r="Y81" s="14">
        <v>25</v>
      </c>
      <c r="Z81" s="14">
        <v>100</v>
      </c>
      <c r="AA81" s="14">
        <v>1</v>
      </c>
    </row>
    <row r="82" spans="1:27" ht="12.75" customHeight="1">
      <c r="A82" s="16" t="s">
        <v>202</v>
      </c>
      <c r="B82" s="14" t="s">
        <v>94</v>
      </c>
      <c r="C82" s="15">
        <v>6</v>
      </c>
      <c r="D82" s="15">
        <v>282</v>
      </c>
      <c r="E82" s="15">
        <v>258</v>
      </c>
      <c r="F82" s="15">
        <v>24</v>
      </c>
      <c r="G82" s="15">
        <v>64</v>
      </c>
      <c r="H82" s="15">
        <v>1202214</v>
      </c>
      <c r="I82" s="8"/>
      <c r="J82" s="8"/>
      <c r="K82" s="8"/>
      <c r="L82" s="8"/>
      <c r="M82" s="8"/>
      <c r="N82" s="8"/>
      <c r="O82" s="9"/>
      <c r="P82" s="12">
        <f>I82/(AA82/Z82)</f>
        <v>0</v>
      </c>
      <c r="Q82" s="12">
        <f>J82/(C82/Z82)</f>
        <v>0</v>
      </c>
      <c r="R82" s="12">
        <f>K82/(D82/Z82)</f>
        <v>0</v>
      </c>
      <c r="S82" s="12">
        <f>L82/(E82/Z82)</f>
        <v>0</v>
      </c>
      <c r="T82" s="12">
        <f>M82/(F82/Z82)</f>
        <v>0</v>
      </c>
      <c r="U82" s="12">
        <f>N82/G82</f>
        <v>0</v>
      </c>
      <c r="V82" s="13">
        <f>O82/(H82/Y82)</f>
        <v>0</v>
      </c>
      <c r="W82" s="4" t="e">
        <f>VLOOKUP($X82,Port!C:J,8,FALSE)</f>
        <v>#N/A</v>
      </c>
      <c r="X82" s="7" t="str">
        <f>" "&amp;B82&amp;" "</f>
        <v> price </v>
      </c>
      <c r="Y82" s="14">
        <v>25</v>
      </c>
      <c r="Z82" s="14">
        <v>100</v>
      </c>
      <c r="AA82" s="14">
        <v>1</v>
      </c>
    </row>
    <row r="83" spans="1:27" ht="12.75" customHeight="1">
      <c r="A83" s="16" t="s">
        <v>203</v>
      </c>
      <c r="B83" s="14" t="s">
        <v>95</v>
      </c>
      <c r="C83" s="15">
        <v>6</v>
      </c>
      <c r="D83" s="15">
        <v>361</v>
      </c>
      <c r="E83" s="15">
        <v>309</v>
      </c>
      <c r="F83" s="15">
        <v>33</v>
      </c>
      <c r="G83" s="15">
        <v>65.7</v>
      </c>
      <c r="H83" s="15">
        <v>1801939</v>
      </c>
      <c r="I83" s="8"/>
      <c r="J83" s="8"/>
      <c r="K83" s="8"/>
      <c r="L83" s="8"/>
      <c r="M83" s="8"/>
      <c r="N83" s="8"/>
      <c r="O83" s="9"/>
      <c r="P83" s="12">
        <f>I83/(AA83/Z83)</f>
        <v>0</v>
      </c>
      <c r="Q83" s="12">
        <f>J83/(C83/Z83)</f>
        <v>0</v>
      </c>
      <c r="R83" s="12">
        <f>K83/(D83/Z83)</f>
        <v>0</v>
      </c>
      <c r="S83" s="12">
        <f>L83/(E83/Z83)</f>
        <v>0</v>
      </c>
      <c r="T83" s="12">
        <f>M83/(F83/Z83)</f>
        <v>0</v>
      </c>
      <c r="U83" s="12">
        <f>N83/G83</f>
        <v>0</v>
      </c>
      <c r="V83" s="13">
        <f>O83/(H83/Y83)</f>
        <v>0</v>
      </c>
      <c r="W83" s="4" t="e">
        <f>VLOOKUP($X83,Port!C:J,8,FALSE)</f>
        <v>#N/A</v>
      </c>
      <c r="X83" s="7" t="str">
        <f>" "&amp;B83&amp;" "</f>
        <v> purte </v>
      </c>
      <c r="Y83" s="14">
        <v>25</v>
      </c>
      <c r="Z83" s="14">
        <v>100</v>
      </c>
      <c r="AA83" s="14">
        <v>1</v>
      </c>
    </row>
    <row r="84" spans="1:27" ht="12.75" customHeight="1">
      <c r="A84" s="16" t="s">
        <v>204</v>
      </c>
      <c r="B84" s="14" t="s">
        <v>96</v>
      </c>
      <c r="C84" s="15">
        <v>6</v>
      </c>
      <c r="D84" s="15">
        <v>287</v>
      </c>
      <c r="E84" s="15">
        <v>309</v>
      </c>
      <c r="F84" s="15">
        <v>45</v>
      </c>
      <c r="G84" s="15">
        <v>63.4</v>
      </c>
      <c r="H84" s="15">
        <v>750000</v>
      </c>
      <c r="I84" s="8"/>
      <c r="J84" s="8"/>
      <c r="K84" s="8"/>
      <c r="L84" s="8"/>
      <c r="M84" s="8"/>
      <c r="N84" s="8"/>
      <c r="O84" s="9"/>
      <c r="P84" s="12">
        <f>I84/(AA84/Z84)</f>
        <v>0</v>
      </c>
      <c r="Q84" s="12">
        <f>J84/(C84/Z84)</f>
        <v>0</v>
      </c>
      <c r="R84" s="12">
        <f>K84/(D84/Z84)</f>
        <v>0</v>
      </c>
      <c r="S84" s="12">
        <f>L84/(E84/Z84)</f>
        <v>0</v>
      </c>
      <c r="T84" s="12">
        <f>M84/(F84/Z84)</f>
        <v>0</v>
      </c>
      <c r="U84" s="12">
        <f>N84/G84</f>
        <v>0</v>
      </c>
      <c r="V84" s="13">
        <f>O84/(H84/Y84)</f>
        <v>0</v>
      </c>
      <c r="W84" s="4" t="e">
        <f>VLOOKUP($X84,Port!C:J,8,FALSE)</f>
        <v>#N/A</v>
      </c>
      <c r="X84" s="7" t="str">
        <f>" "&amp;B84&amp;" "</f>
        <v> rilch </v>
      </c>
      <c r="Y84" s="14">
        <v>25</v>
      </c>
      <c r="Z84" s="14">
        <v>100</v>
      </c>
      <c r="AA84" s="14">
        <v>1</v>
      </c>
    </row>
    <row r="85" spans="1:27" ht="12.75" customHeight="1">
      <c r="A85" s="16" t="s">
        <v>205</v>
      </c>
      <c r="B85" s="14" t="s">
        <v>97</v>
      </c>
      <c r="C85" s="15">
        <v>6</v>
      </c>
      <c r="D85" s="15">
        <v>337</v>
      </c>
      <c r="E85" s="15">
        <v>246</v>
      </c>
      <c r="F85" s="15">
        <v>20</v>
      </c>
      <c r="G85" s="15">
        <v>64.6</v>
      </c>
      <c r="H85" s="15">
        <v>1554313</v>
      </c>
      <c r="I85" s="8"/>
      <c r="J85" s="8"/>
      <c r="K85" s="8"/>
      <c r="L85" s="8"/>
      <c r="M85" s="8"/>
      <c r="N85" s="8"/>
      <c r="O85" s="9"/>
      <c r="P85" s="12">
        <f>I85/(AA85/Z85)</f>
        <v>0</v>
      </c>
      <c r="Q85" s="12">
        <f>J85/(C85/Z85)</f>
        <v>0</v>
      </c>
      <c r="R85" s="12">
        <f>K85/(D85/Z85)</f>
        <v>0</v>
      </c>
      <c r="S85" s="12">
        <f>L85/(E85/Z85)</f>
        <v>0</v>
      </c>
      <c r="T85" s="12">
        <f>M85/(F85/Z85)</f>
        <v>0</v>
      </c>
      <c r="U85" s="12">
        <f>N85/G85</f>
        <v>0</v>
      </c>
      <c r="V85" s="13">
        <f>O85/(H85/Y85)</f>
        <v>0</v>
      </c>
      <c r="W85" s="4" t="e">
        <f>VLOOKUP($X85,Port!C:J,8,FALSE)</f>
        <v>#N/A</v>
      </c>
      <c r="X85" s="7" t="str">
        <f>" "&amp;B85&amp;" "</f>
        <v> roblo </v>
      </c>
      <c r="Y85" s="14">
        <v>25</v>
      </c>
      <c r="Z85" s="14">
        <v>100</v>
      </c>
      <c r="AA85" s="14">
        <v>1</v>
      </c>
    </row>
    <row r="86" spans="1:27" ht="12.75" customHeight="1">
      <c r="A86" s="16" t="s">
        <v>206</v>
      </c>
      <c r="B86" s="14" t="s">
        <v>98</v>
      </c>
      <c r="C86" s="15">
        <v>7</v>
      </c>
      <c r="D86" s="15">
        <v>368</v>
      </c>
      <c r="E86" s="15">
        <v>242</v>
      </c>
      <c r="F86" s="15">
        <v>25</v>
      </c>
      <c r="G86" s="15">
        <v>66</v>
      </c>
      <c r="H86" s="15">
        <v>1548155</v>
      </c>
      <c r="I86" s="8"/>
      <c r="J86" s="8"/>
      <c r="K86" s="8"/>
      <c r="L86" s="8"/>
      <c r="M86" s="8"/>
      <c r="N86" s="8"/>
      <c r="O86" s="9"/>
      <c r="P86" s="12">
        <f>I86/(AA86/Z86)</f>
        <v>0</v>
      </c>
      <c r="Q86" s="12">
        <f>J86/(C86/Z86)</f>
        <v>0</v>
      </c>
      <c r="R86" s="12">
        <f>K86/(D86/Z86)</f>
        <v>0</v>
      </c>
      <c r="S86" s="12">
        <f>L86/(E86/Z86)</f>
        <v>0</v>
      </c>
      <c r="T86" s="12">
        <f>M86/(F86/Z86)</f>
        <v>0</v>
      </c>
      <c r="U86" s="12">
        <f>N86/G86</f>
        <v>0</v>
      </c>
      <c r="V86" s="13">
        <f>O86/(H86/Y86)</f>
        <v>0</v>
      </c>
      <c r="W86" s="4" t="e">
        <f>VLOOKUP($X86,Port!C:J,8,FALSE)</f>
        <v>#N/A</v>
      </c>
      <c r="X86" s="7" t="str">
        <f>" "&amp;B86&amp;" "</f>
        <v> rosju </v>
      </c>
      <c r="Y86" s="14">
        <v>25</v>
      </c>
      <c r="Z86" s="14">
        <v>100</v>
      </c>
      <c r="AA86" s="14">
        <v>1</v>
      </c>
    </row>
    <row r="87" spans="1:27" ht="12.75" customHeight="1">
      <c r="A87" s="16" t="s">
        <v>207</v>
      </c>
      <c r="B87" s="14" t="s">
        <v>99</v>
      </c>
      <c r="C87" s="15">
        <v>9</v>
      </c>
      <c r="D87" s="15">
        <v>351</v>
      </c>
      <c r="E87" s="15">
        <v>308</v>
      </c>
      <c r="F87" s="15">
        <v>44</v>
      </c>
      <c r="G87" s="15">
        <v>67.6</v>
      </c>
      <c r="H87" s="15">
        <v>1020496</v>
      </c>
      <c r="I87" s="8"/>
      <c r="J87" s="8"/>
      <c r="K87" s="8"/>
      <c r="L87" s="8"/>
      <c r="M87" s="8"/>
      <c r="N87" s="8"/>
      <c r="O87" s="9"/>
      <c r="P87" s="12">
        <f>I87/(AA87/Z87)</f>
        <v>0</v>
      </c>
      <c r="Q87" s="12">
        <f>J87/(C87/Z87)</f>
        <v>0</v>
      </c>
      <c r="R87" s="12">
        <f>K87/(D87/Z87)</f>
        <v>0</v>
      </c>
      <c r="S87" s="12">
        <f>L87/(E87/Z87)</f>
        <v>0</v>
      </c>
      <c r="T87" s="12">
        <f>M87/(F87/Z87)</f>
        <v>0</v>
      </c>
      <c r="U87" s="12">
        <f>N87/G87</f>
        <v>0</v>
      </c>
      <c r="V87" s="13">
        <f>O87/(H87/Y87)</f>
        <v>0</v>
      </c>
      <c r="W87" s="4" t="e">
        <f>VLOOKUP($X87,Port!C:J,8,FALSE)</f>
        <v>#N/A</v>
      </c>
      <c r="X87" s="7" t="str">
        <f>" "&amp;B87&amp;" "</f>
        <v> sabro </v>
      </c>
      <c r="Y87" s="14">
        <v>25</v>
      </c>
      <c r="Z87" s="14">
        <v>100</v>
      </c>
      <c r="AA87" s="14">
        <v>1</v>
      </c>
    </row>
    <row r="88" spans="1:27" ht="12.75" customHeight="1">
      <c r="A88" s="16" t="s">
        <v>208</v>
      </c>
      <c r="B88" s="14" t="s">
        <v>100</v>
      </c>
      <c r="C88" s="15">
        <v>9</v>
      </c>
      <c r="D88" s="15">
        <v>351</v>
      </c>
      <c r="E88" s="15">
        <v>274</v>
      </c>
      <c r="F88" s="15">
        <v>29</v>
      </c>
      <c r="G88" s="15">
        <v>68.4</v>
      </c>
      <c r="H88" s="15">
        <v>3409145</v>
      </c>
      <c r="I88" s="8"/>
      <c r="J88" s="8"/>
      <c r="K88" s="8"/>
      <c r="L88" s="8"/>
      <c r="M88" s="8"/>
      <c r="N88" s="8"/>
      <c r="O88" s="9"/>
      <c r="P88" s="12">
        <f>I88/(AA88/Z88)</f>
        <v>0</v>
      </c>
      <c r="Q88" s="12">
        <f>J88/(C88/Z88)</f>
        <v>0</v>
      </c>
      <c r="R88" s="12">
        <f>K88/(D88/Z88)</f>
        <v>0</v>
      </c>
      <c r="S88" s="12">
        <f>L88/(E88/Z88)</f>
        <v>0</v>
      </c>
      <c r="T88" s="12">
        <f>M88/(F88/Z88)</f>
        <v>0</v>
      </c>
      <c r="U88" s="12">
        <f>N88/G88</f>
        <v>0</v>
      </c>
      <c r="V88" s="13">
        <f>O88/(H88/Y88)</f>
        <v>0</v>
      </c>
      <c r="W88" s="4" t="e">
        <f>VLOOKUP($X88,Port!C:J,8,FALSE)</f>
        <v>#N/A</v>
      </c>
      <c r="X88" s="7" t="str">
        <f>" "&amp;B88&amp;" "</f>
        <v> scoad </v>
      </c>
      <c r="Y88" s="14">
        <v>25</v>
      </c>
      <c r="Z88" s="14">
        <v>100</v>
      </c>
      <c r="AA88" s="14">
        <v>1</v>
      </c>
    </row>
    <row r="89" spans="1:27" ht="12.75" customHeight="1">
      <c r="A89" s="16" t="s">
        <v>209</v>
      </c>
      <c r="B89" s="14" t="s">
        <v>102</v>
      </c>
      <c r="C89" s="15">
        <v>6</v>
      </c>
      <c r="D89" s="15">
        <v>370</v>
      </c>
      <c r="E89" s="15">
        <v>240</v>
      </c>
      <c r="F89" s="15">
        <v>36</v>
      </c>
      <c r="G89" s="15">
        <v>62.5</v>
      </c>
      <c r="H89" s="15">
        <v>1011878</v>
      </c>
      <c r="I89" s="8"/>
      <c r="J89" s="8"/>
      <c r="K89" s="8"/>
      <c r="L89" s="8"/>
      <c r="M89" s="8"/>
      <c r="N89" s="8"/>
      <c r="O89" s="9"/>
      <c r="P89" s="12">
        <f>I89/(AA89/Z89)</f>
        <v>0</v>
      </c>
      <c r="Q89" s="12">
        <f>J89/(C89/Z89)</f>
        <v>0</v>
      </c>
      <c r="R89" s="12">
        <f>K89/(D89/Z89)</f>
        <v>0</v>
      </c>
      <c r="S89" s="12">
        <f>L89/(E89/Z89)</f>
        <v>0</v>
      </c>
      <c r="T89" s="12">
        <f>M89/(F89/Z89)</f>
        <v>0</v>
      </c>
      <c r="U89" s="12">
        <f>N89/G89</f>
        <v>0</v>
      </c>
      <c r="V89" s="13">
        <f>O89/(H89/Y89)</f>
        <v>0</v>
      </c>
      <c r="W89" s="4" t="e">
        <f>VLOOKUP($X89,Port!C:J,8,FALSE)</f>
        <v>#N/A</v>
      </c>
      <c r="X89" s="7" t="str">
        <f>" "&amp;B89&amp;" "</f>
        <v> sinjo </v>
      </c>
      <c r="Y89" s="14">
        <v>25</v>
      </c>
      <c r="Z89" s="14">
        <v>100</v>
      </c>
      <c r="AA89" s="14">
        <v>1</v>
      </c>
    </row>
    <row r="90" spans="1:27" ht="12.75" customHeight="1">
      <c r="A90" s="16" t="s">
        <v>210</v>
      </c>
      <c r="B90" s="14" t="s">
        <v>101</v>
      </c>
      <c r="C90" s="15">
        <v>11</v>
      </c>
      <c r="D90" s="15">
        <v>400</v>
      </c>
      <c r="E90" s="15">
        <v>214</v>
      </c>
      <c r="F90" s="15">
        <v>17</v>
      </c>
      <c r="G90" s="15">
        <v>69</v>
      </c>
      <c r="H90" s="15">
        <v>4000000</v>
      </c>
      <c r="I90" s="8"/>
      <c r="J90" s="8"/>
      <c r="K90" s="8"/>
      <c r="L90" s="8"/>
      <c r="M90" s="8"/>
      <c r="N90" s="8"/>
      <c r="O90" s="9"/>
      <c r="P90" s="12">
        <f>I90/(AA90/Z90)</f>
        <v>0</v>
      </c>
      <c r="Q90" s="12">
        <f>J90/(C90/Z90)</f>
        <v>0</v>
      </c>
      <c r="R90" s="12">
        <f>K90/(D90/Z90)</f>
        <v>0</v>
      </c>
      <c r="S90" s="12">
        <f>L90/(E90/Z90)</f>
        <v>0</v>
      </c>
      <c r="T90" s="12">
        <f>M90/(F90/Z90)</f>
        <v>0</v>
      </c>
      <c r="U90" s="12">
        <f>N90/G90</f>
        <v>0</v>
      </c>
      <c r="V90" s="13">
        <f>O90/(H90/Y90)</f>
        <v>0</v>
      </c>
      <c r="W90" s="4" t="e">
        <f>VLOOKUP($X90,Port!C:J,8,FALSE)</f>
        <v>#N/A</v>
      </c>
      <c r="X90" s="7" t="str">
        <f>" "&amp;B90&amp;" "</f>
        <v> singh </v>
      </c>
      <c r="Y90" s="14">
        <v>25</v>
      </c>
      <c r="Z90" s="14">
        <v>100</v>
      </c>
      <c r="AA90" s="14">
        <v>1</v>
      </c>
    </row>
    <row r="91" spans="1:27" ht="12.75" customHeight="1">
      <c r="A91" s="16" t="s">
        <v>211</v>
      </c>
      <c r="B91" s="14" t="s">
        <v>103</v>
      </c>
      <c r="C91" s="15">
        <v>7</v>
      </c>
      <c r="D91" s="15">
        <v>335</v>
      </c>
      <c r="E91" s="15">
        <v>242</v>
      </c>
      <c r="F91" s="15">
        <v>30</v>
      </c>
      <c r="G91" s="15">
        <v>64.6</v>
      </c>
      <c r="H91" s="15">
        <v>1203858</v>
      </c>
      <c r="I91" s="8"/>
      <c r="J91" s="8"/>
      <c r="K91" s="8"/>
      <c r="L91" s="8"/>
      <c r="M91" s="8"/>
      <c r="N91" s="8"/>
      <c r="O91" s="9"/>
      <c r="P91" s="12">
        <f>I91/(AA91/Z91)</f>
        <v>0</v>
      </c>
      <c r="Q91" s="12">
        <f>J91/(C91/Z91)</f>
        <v>0</v>
      </c>
      <c r="R91" s="12">
        <f>K91/(D91/Z91)</f>
        <v>0</v>
      </c>
      <c r="S91" s="12">
        <f>L91/(E91/Z91)</f>
        <v>0</v>
      </c>
      <c r="T91" s="12">
        <f>M91/(F91/Z91)</f>
        <v>0</v>
      </c>
      <c r="U91" s="12">
        <f>N91/G91</f>
        <v>0</v>
      </c>
      <c r="V91" s="13">
        <f>O91/(H91/Y91)</f>
        <v>0</v>
      </c>
      <c r="W91" s="4" t="e">
        <f>VLOOKUP($X91,Port!C:J,8,FALSE)</f>
        <v>#N/A</v>
      </c>
      <c r="X91" s="7" t="str">
        <f>" "&amp;B91&amp;" "</f>
        <v> sluje </v>
      </c>
      <c r="Y91" s="14">
        <v>25</v>
      </c>
      <c r="Z91" s="14">
        <v>100</v>
      </c>
      <c r="AA91" s="14">
        <v>1</v>
      </c>
    </row>
    <row r="92" spans="1:27" ht="12.75" customHeight="1">
      <c r="A92" s="16" t="s">
        <v>212</v>
      </c>
      <c r="B92" s="14" t="s">
        <v>104</v>
      </c>
      <c r="C92" s="15">
        <v>6</v>
      </c>
      <c r="D92" s="15">
        <v>346</v>
      </c>
      <c r="E92" s="15">
        <v>226</v>
      </c>
      <c r="F92" s="15">
        <v>34</v>
      </c>
      <c r="G92" s="15">
        <v>67.1</v>
      </c>
      <c r="H92" s="15">
        <v>950419</v>
      </c>
      <c r="I92" s="8"/>
      <c r="J92" s="8"/>
      <c r="K92" s="8"/>
      <c r="L92" s="8"/>
      <c r="M92" s="8"/>
      <c r="N92" s="8"/>
      <c r="O92" s="9"/>
      <c r="P92" s="12">
        <f>I92/(AA92/Z92)</f>
        <v>0</v>
      </c>
      <c r="Q92" s="12">
        <f>J92/(C92/Z92)</f>
        <v>0</v>
      </c>
      <c r="R92" s="12">
        <f>K92/(D92/Z92)</f>
        <v>0</v>
      </c>
      <c r="S92" s="12">
        <f>L92/(E92/Z92)</f>
        <v>0</v>
      </c>
      <c r="T92" s="12">
        <f>M92/(F92/Z92)</f>
        <v>0</v>
      </c>
      <c r="U92" s="12">
        <f>N92/G92</f>
        <v>0</v>
      </c>
      <c r="V92" s="13">
        <f>O92/(H92/Y92)</f>
        <v>0</v>
      </c>
      <c r="W92" s="4" t="e">
        <f>VLOOKUP($X92,Port!C:J,8,FALSE)</f>
        <v>#N/A</v>
      </c>
      <c r="X92" s="7" t="str">
        <f>" "&amp;B92&amp;" "</f>
        <v> sutke </v>
      </c>
      <c r="Y92" s="14">
        <v>25</v>
      </c>
      <c r="Z92" s="14">
        <v>100</v>
      </c>
      <c r="AA92" s="14">
        <v>1</v>
      </c>
    </row>
    <row r="93" spans="1:27" ht="12.75" customHeight="1">
      <c r="A93" s="16" t="s">
        <v>213</v>
      </c>
      <c r="B93" s="14" t="s">
        <v>121</v>
      </c>
      <c r="C93" s="15">
        <v>8</v>
      </c>
      <c r="D93" s="15">
        <v>380</v>
      </c>
      <c r="E93" s="15">
        <v>283</v>
      </c>
      <c r="F93" s="15">
        <v>29</v>
      </c>
      <c r="G93" s="15">
        <v>65</v>
      </c>
      <c r="H93" s="15">
        <v>1400000</v>
      </c>
      <c r="I93" s="8"/>
      <c r="J93" s="8"/>
      <c r="K93" s="8"/>
      <c r="L93" s="8"/>
      <c r="M93" s="8"/>
      <c r="N93" s="8"/>
      <c r="O93" s="9"/>
      <c r="P93" s="12">
        <f>I93/(AA93/Z93)</f>
        <v>0</v>
      </c>
      <c r="Q93" s="12">
        <f>J93/(C93/Z93)</f>
        <v>0</v>
      </c>
      <c r="R93" s="12">
        <f>K93/(D93/Z93)</f>
        <v>0</v>
      </c>
      <c r="S93" s="12">
        <f>L93/(E93/Z93)</f>
        <v>0</v>
      </c>
      <c r="T93" s="12">
        <f>M93/(F93/Z93)</f>
        <v>0</v>
      </c>
      <c r="U93" s="12">
        <f>N93/G93</f>
        <v>0</v>
      </c>
      <c r="V93" s="13">
        <f>O93/(H93/Y93)</f>
        <v>0</v>
      </c>
      <c r="W93" s="4" t="e">
        <f>VLOOKUP($X93,Port!C:J,8,FALSE)</f>
        <v>#N/A</v>
      </c>
      <c r="X93" s="7" t="str">
        <f>" "&amp;B93&amp;" "</f>
        <v> tayva </v>
      </c>
      <c r="Y93" s="14">
        <v>25</v>
      </c>
      <c r="Z93" s="14">
        <v>100</v>
      </c>
      <c r="AA93" s="14">
        <v>1</v>
      </c>
    </row>
    <row r="94" spans="1:27" ht="12.75" customHeight="1">
      <c r="A94" s="16" t="s">
        <v>214</v>
      </c>
      <c r="B94" s="14" t="s">
        <v>105</v>
      </c>
      <c r="C94" s="15">
        <v>10</v>
      </c>
      <c r="D94" s="15">
        <v>406</v>
      </c>
      <c r="E94" s="15">
        <v>260</v>
      </c>
      <c r="F94" s="15">
        <v>33</v>
      </c>
      <c r="G94" s="15">
        <v>68.5</v>
      </c>
      <c r="H94" s="15">
        <v>3246357</v>
      </c>
      <c r="I94" s="8"/>
      <c r="J94" s="8"/>
      <c r="K94" s="8"/>
      <c r="L94" s="8"/>
      <c r="M94" s="8"/>
      <c r="N94" s="8"/>
      <c r="O94" s="9"/>
      <c r="P94" s="12">
        <f>I94/(AA94/Z94)</f>
        <v>0</v>
      </c>
      <c r="Q94" s="12">
        <f>J94/(C94/Z94)</f>
        <v>0</v>
      </c>
      <c r="R94" s="12">
        <f>K94/(D94/Z94)</f>
        <v>0</v>
      </c>
      <c r="S94" s="12">
        <f>L94/(E94/Z94)</f>
        <v>0</v>
      </c>
      <c r="T94" s="12">
        <f>M94/(F94/Z94)</f>
        <v>0</v>
      </c>
      <c r="U94" s="12">
        <f>N94/G94</f>
        <v>0</v>
      </c>
      <c r="V94" s="13">
        <f>O94/(H94/Y94)</f>
        <v>0</v>
      </c>
      <c r="W94" s="4" t="e">
        <f>VLOOKUP($X94,Port!C:J,8,FALSE)</f>
        <v>#N/A</v>
      </c>
      <c r="X94" s="7" t="str">
        <f>" "&amp;B94&amp;" "</f>
        <v> tomda </v>
      </c>
      <c r="Y94" s="14">
        <v>25</v>
      </c>
      <c r="Z94" s="14">
        <v>100</v>
      </c>
      <c r="AA94" s="14">
        <v>1</v>
      </c>
    </row>
    <row r="95" spans="1:27" ht="12.75" customHeight="1">
      <c r="A95" s="16" t="s">
        <v>215</v>
      </c>
      <c r="B95" s="14" t="s">
        <v>106</v>
      </c>
      <c r="C95" s="15">
        <v>6</v>
      </c>
      <c r="D95" s="15">
        <v>352</v>
      </c>
      <c r="E95" s="15">
        <v>254</v>
      </c>
      <c r="F95" s="15">
        <v>42</v>
      </c>
      <c r="G95" s="15">
        <v>61.8</v>
      </c>
      <c r="H95" s="15">
        <v>909892</v>
      </c>
      <c r="I95" s="8"/>
      <c r="J95" s="8"/>
      <c r="K95" s="8"/>
      <c r="L95" s="8"/>
      <c r="M95" s="8"/>
      <c r="N95" s="8"/>
      <c r="O95" s="9"/>
      <c r="P95" s="12">
        <f>I95/(AA95/Z95)</f>
        <v>0</v>
      </c>
      <c r="Q95" s="12">
        <f>J95/(C95/Z95)</f>
        <v>0</v>
      </c>
      <c r="R95" s="12">
        <f>K95/(D95/Z95)</f>
        <v>0</v>
      </c>
      <c r="S95" s="12">
        <f>L95/(E95/Z95)</f>
        <v>0</v>
      </c>
      <c r="T95" s="12">
        <f>M95/(F95/Z95)</f>
        <v>0</v>
      </c>
      <c r="U95" s="12">
        <f>N95/G95</f>
        <v>0</v>
      </c>
      <c r="V95" s="13">
        <f>O95/(H95/Y95)</f>
        <v>0</v>
      </c>
      <c r="W95" s="4" t="e">
        <f>VLOOKUP($X95,Port!C:J,8,FALSE)</f>
        <v>#N/A</v>
      </c>
      <c r="X95" s="7" t="str">
        <f>" "&amp;B95&amp;" "</f>
        <v> triki </v>
      </c>
      <c r="Y95" s="14">
        <v>25</v>
      </c>
      <c r="Z95" s="14">
        <v>100</v>
      </c>
      <c r="AA95" s="14">
        <v>1</v>
      </c>
    </row>
    <row r="96" spans="1:27" ht="12.75" customHeight="1">
      <c r="A96" s="16" t="s">
        <v>216</v>
      </c>
      <c r="B96" s="14" t="s">
        <v>107</v>
      </c>
      <c r="C96" s="15">
        <v>6</v>
      </c>
      <c r="D96" s="15">
        <v>343</v>
      </c>
      <c r="E96" s="15">
        <v>241</v>
      </c>
      <c r="F96" s="15">
        <v>26</v>
      </c>
      <c r="G96" s="15">
        <v>66.9</v>
      </c>
      <c r="H96" s="15">
        <v>1218620</v>
      </c>
      <c r="I96" s="8"/>
      <c r="J96" s="8"/>
      <c r="K96" s="8"/>
      <c r="L96" s="8"/>
      <c r="M96" s="8"/>
      <c r="N96" s="8"/>
      <c r="O96" s="9"/>
      <c r="P96" s="12">
        <f>I96/(AA96/Z96)</f>
        <v>0</v>
      </c>
      <c r="Q96" s="12">
        <f>J96/(C96/Z96)</f>
        <v>0</v>
      </c>
      <c r="R96" s="12">
        <f>K96/(D96/Z96)</f>
        <v>0</v>
      </c>
      <c r="S96" s="12">
        <f>L96/(E96/Z96)</f>
        <v>0</v>
      </c>
      <c r="T96" s="12">
        <f>M96/(F96/Z96)</f>
        <v>0</v>
      </c>
      <c r="U96" s="12">
        <f>N96/G96</f>
        <v>0</v>
      </c>
      <c r="V96" s="13">
        <f>O96/(H96/Y96)</f>
        <v>0</v>
      </c>
      <c r="W96" s="4" t="e">
        <f>VLOOKUP($X96,Port!C:J,8,FALSE)</f>
        <v>#N/A</v>
      </c>
      <c r="X96" s="7" t="str">
        <f>" "&amp;B96&amp;" "</f>
        <v> twayb </v>
      </c>
      <c r="Y96" s="14">
        <v>25</v>
      </c>
      <c r="Z96" s="14">
        <v>100</v>
      </c>
      <c r="AA96" s="14">
        <v>1</v>
      </c>
    </row>
    <row r="97" spans="1:27" ht="12.75" customHeight="1">
      <c r="A97" s="16" t="s">
        <v>217</v>
      </c>
      <c r="B97" s="14" t="s">
        <v>108</v>
      </c>
      <c r="C97" s="15">
        <v>6</v>
      </c>
      <c r="D97" s="15">
        <v>399</v>
      </c>
      <c r="E97" s="15">
        <v>256</v>
      </c>
      <c r="F97" s="15">
        <v>31</v>
      </c>
      <c r="G97" s="15">
        <v>66</v>
      </c>
      <c r="H97" s="15">
        <v>2935697</v>
      </c>
      <c r="I97" s="8"/>
      <c r="J97" s="8"/>
      <c r="K97" s="8"/>
      <c r="L97" s="8"/>
      <c r="M97" s="8"/>
      <c r="N97" s="8"/>
      <c r="O97" s="9"/>
      <c r="P97" s="12">
        <f>I97/(AA97/Z97)</f>
        <v>0</v>
      </c>
      <c r="Q97" s="12">
        <f>J97/(C97/Z97)</f>
        <v>0</v>
      </c>
      <c r="R97" s="12">
        <f>K97/(D97/Z97)</f>
        <v>0</v>
      </c>
      <c r="S97" s="12">
        <f>L97/(E97/Z97)</f>
        <v>0</v>
      </c>
      <c r="T97" s="12">
        <f>M97/(F97/Z97)</f>
        <v>0</v>
      </c>
      <c r="U97" s="12">
        <f>N97/G97</f>
        <v>0</v>
      </c>
      <c r="V97" s="13">
        <f>O97/(H97/Y97)</f>
        <v>0</v>
      </c>
      <c r="W97" s="4" t="e">
        <f>VLOOKUP($X97,Port!C:J,8,FALSE)</f>
        <v>#N/A</v>
      </c>
      <c r="X97" s="7" t="str">
        <f>" "&amp;B97&amp;" "</f>
        <v> verps </v>
      </c>
      <c r="Y97" s="14">
        <v>25</v>
      </c>
      <c r="Z97" s="14">
        <v>100</v>
      </c>
      <c r="AA97" s="14">
        <v>1</v>
      </c>
    </row>
    <row r="98" spans="1:27" ht="12.75" customHeight="1">
      <c r="A98" s="16" t="s">
        <v>218</v>
      </c>
      <c r="B98" s="14" t="s">
        <v>109</v>
      </c>
      <c r="C98" s="15">
        <v>6</v>
      </c>
      <c r="D98" s="15">
        <v>320</v>
      </c>
      <c r="E98" s="15">
        <v>297</v>
      </c>
      <c r="F98" s="15">
        <v>32</v>
      </c>
      <c r="G98" s="15">
        <v>63.2</v>
      </c>
      <c r="H98" s="15">
        <v>1871080</v>
      </c>
      <c r="I98" s="8"/>
      <c r="J98" s="8"/>
      <c r="K98" s="8"/>
      <c r="L98" s="8"/>
      <c r="M98" s="8"/>
      <c r="N98" s="8"/>
      <c r="O98" s="9"/>
      <c r="P98" s="12">
        <f>I98/(AA98/Z98)</f>
        <v>0</v>
      </c>
      <c r="Q98" s="12">
        <f>J98/(C98/Z98)</f>
        <v>0</v>
      </c>
      <c r="R98" s="12">
        <f>K98/(D98/Z98)</f>
        <v>0</v>
      </c>
      <c r="S98" s="12">
        <f>L98/(E98/Z98)</f>
        <v>0</v>
      </c>
      <c r="T98" s="12">
        <f>M98/(F98/Z98)</f>
        <v>0</v>
      </c>
      <c r="U98" s="12">
        <f>N98/G98</f>
        <v>0</v>
      </c>
      <c r="V98" s="13">
        <f>O98/(H98/Y98)</f>
        <v>0</v>
      </c>
      <c r="W98" s="4" t="e">
        <f>VLOOKUP($X98,Port!C:J,8,FALSE)</f>
        <v>#N/A</v>
      </c>
      <c r="X98" s="7" t="str">
        <f>" "&amp;B98&amp;" "</f>
        <v> weirm </v>
      </c>
      <c r="Y98" s="14">
        <v>25</v>
      </c>
      <c r="Z98" s="14">
        <v>100</v>
      </c>
      <c r="AA98" s="14">
        <v>1</v>
      </c>
    </row>
    <row r="99" spans="1:27" ht="12.75" customHeight="1">
      <c r="A99" s="16" t="s">
        <v>219</v>
      </c>
      <c r="B99" s="14" t="s">
        <v>110</v>
      </c>
      <c r="C99" s="15">
        <v>13</v>
      </c>
      <c r="D99" s="15">
        <v>449</v>
      </c>
      <c r="E99" s="15">
        <v>217</v>
      </c>
      <c r="F99" s="15">
        <v>20</v>
      </c>
      <c r="G99" s="15">
        <v>67.2</v>
      </c>
      <c r="H99" s="15">
        <v>4000000</v>
      </c>
      <c r="I99" s="8"/>
      <c r="J99" s="8"/>
      <c r="K99" s="8"/>
      <c r="L99" s="8"/>
      <c r="M99" s="8"/>
      <c r="N99" s="8"/>
      <c r="O99" s="9"/>
      <c r="P99" s="12">
        <f>I99/(AA99/Z99)</f>
        <v>0</v>
      </c>
      <c r="Q99" s="12">
        <f>J99/(C99/Z99)</f>
        <v>0</v>
      </c>
      <c r="R99" s="12">
        <f>K99/(D99/Z99)</f>
        <v>0</v>
      </c>
      <c r="S99" s="12">
        <f>L99/(E99/Z99)</f>
        <v>0</v>
      </c>
      <c r="T99" s="12">
        <f>M99/(F99/Z99)</f>
        <v>0</v>
      </c>
      <c r="U99" s="12">
        <f>N99/G99</f>
        <v>0</v>
      </c>
      <c r="V99" s="13">
        <f>O99/(H99/Y99)</f>
        <v>0</v>
      </c>
      <c r="W99" s="4" t="e">
        <f>VLOOKUP($X99,Port!C:J,8,FALSE)</f>
        <v>#N/A</v>
      </c>
      <c r="X99" s="7" t="str">
        <f>" "&amp;B99&amp;" "</f>
        <v> woods </v>
      </c>
      <c r="Y99" s="14">
        <v>25</v>
      </c>
      <c r="Z99" s="14">
        <v>100</v>
      </c>
      <c r="AA99" s="14">
        <v>1</v>
      </c>
    </row>
    <row r="100" spans="2:24" ht="12.75" customHeight="1">
      <c r="B100" s="10"/>
      <c r="F100" s="11"/>
      <c r="G100" s="11"/>
      <c r="I100" s="4"/>
      <c r="J100" s="4"/>
      <c r="K100" s="4"/>
      <c r="L100" s="11"/>
      <c r="M100" s="11"/>
      <c r="N100" s="11"/>
      <c r="O100" s="10"/>
      <c r="P100" s="10"/>
      <c r="Q100" s="10"/>
      <c r="R100" s="10"/>
      <c r="S100" s="10"/>
      <c r="T100" s="10"/>
      <c r="U100" s="10"/>
      <c r="V100" s="4"/>
      <c r="X100" s="7" t="str">
        <f>" "&amp;B100&amp;" "</f>
        <v>  </v>
      </c>
    </row>
    <row r="101" spans="2:24" ht="12.75" customHeight="1">
      <c r="B101" s="7"/>
      <c r="F101" s="11"/>
      <c r="G101" s="11"/>
      <c r="I101" s="4"/>
      <c r="J101" s="4"/>
      <c r="K101" s="4"/>
      <c r="L101" s="11"/>
      <c r="M101" s="11"/>
      <c r="N101" s="11"/>
      <c r="O101" s="10"/>
      <c r="P101" s="10"/>
      <c r="Q101" s="10"/>
      <c r="R101" s="10"/>
      <c r="S101" s="10"/>
      <c r="T101" s="10"/>
      <c r="U101" s="10"/>
      <c r="V101" s="4"/>
      <c r="X101" s="7" t="str">
        <f>" "&amp;B101&amp;" "</f>
        <v>  </v>
      </c>
    </row>
    <row r="102" spans="6:24" ht="12.75" customHeight="1">
      <c r="F102" s="11"/>
      <c r="G102" s="11"/>
      <c r="I102" s="4"/>
      <c r="J102" s="4"/>
      <c r="K102" s="4"/>
      <c r="L102" s="11"/>
      <c r="M102" s="11"/>
      <c r="N102" s="11"/>
      <c r="O102" s="10"/>
      <c r="P102" s="10"/>
      <c r="Q102" s="10"/>
      <c r="R102" s="10"/>
      <c r="S102" s="10"/>
      <c r="T102" s="10"/>
      <c r="U102" s="10"/>
      <c r="V102" s="4"/>
      <c r="X102" s="7" t="str">
        <f>" "&amp;B102&amp;" "</f>
        <v>  </v>
      </c>
    </row>
    <row r="103" spans="2:24" ht="12.75" customHeight="1">
      <c r="B103" s="7"/>
      <c r="F103" s="11"/>
      <c r="G103" s="11"/>
      <c r="I103" s="4"/>
      <c r="J103" s="4"/>
      <c r="K103" s="4"/>
      <c r="L103" s="11"/>
      <c r="M103" s="11"/>
      <c r="N103" s="11"/>
      <c r="O103" s="10"/>
      <c r="P103" s="10"/>
      <c r="Q103" s="10"/>
      <c r="R103" s="10"/>
      <c r="S103" s="10"/>
      <c r="T103" s="10"/>
      <c r="U103" s="10"/>
      <c r="V103" s="4"/>
      <c r="X103" s="7" t="str">
        <f>" "&amp;B103&amp;" "</f>
        <v>  </v>
      </c>
    </row>
    <row r="104" spans="2:24" ht="12.75" customHeight="1">
      <c r="B104" s="7"/>
      <c r="F104" s="11"/>
      <c r="G104" s="11"/>
      <c r="I104" s="4"/>
      <c r="J104" s="4"/>
      <c r="K104" s="4"/>
      <c r="L104" s="11"/>
      <c r="M104" s="11"/>
      <c r="N104" s="11"/>
      <c r="O104" s="10"/>
      <c r="P104" s="10"/>
      <c r="Q104" s="10"/>
      <c r="R104" s="10"/>
      <c r="S104" s="10"/>
      <c r="T104" s="10"/>
      <c r="U104" s="10"/>
      <c r="V104" s="4"/>
      <c r="X104" s="7" t="str">
        <f>" "&amp;B104&amp;" "</f>
        <v>  </v>
      </c>
    </row>
    <row r="105" spans="2:24" ht="12.75" customHeight="1">
      <c r="B105" s="7"/>
      <c r="F105" s="11"/>
      <c r="G105" s="11"/>
      <c r="I105" s="4"/>
      <c r="J105" s="4"/>
      <c r="K105" s="4"/>
      <c r="L105" s="11"/>
      <c r="M105" s="11"/>
      <c r="N105" s="11"/>
      <c r="O105" s="10"/>
      <c r="P105" s="10"/>
      <c r="Q105" s="10"/>
      <c r="R105" s="10"/>
      <c r="S105" s="10"/>
      <c r="T105" s="10"/>
      <c r="U105" s="10"/>
      <c r="V105" s="4"/>
      <c r="X105" s="7" t="str">
        <f>" "&amp;B105&amp;" "</f>
        <v>  </v>
      </c>
    </row>
    <row r="106" spans="2:24" ht="12.75" customHeight="1">
      <c r="B106" s="7"/>
      <c r="F106" s="11"/>
      <c r="G106" s="11"/>
      <c r="I106" s="4"/>
      <c r="J106" s="4"/>
      <c r="K106" s="4"/>
      <c r="L106" s="11"/>
      <c r="M106" s="11"/>
      <c r="N106" s="11"/>
      <c r="O106" s="10"/>
      <c r="P106" s="10"/>
      <c r="Q106" s="10"/>
      <c r="R106" s="10"/>
      <c r="S106" s="10"/>
      <c r="T106" s="10"/>
      <c r="U106" s="10"/>
      <c r="V106" s="4"/>
      <c r="X106" s="7" t="str">
        <f>" "&amp;B106&amp;" "</f>
        <v>  </v>
      </c>
    </row>
    <row r="107" spans="2:24" ht="12.75" customHeight="1">
      <c r="B107" s="7"/>
      <c r="F107" s="11"/>
      <c r="G107" s="11"/>
      <c r="I107" s="4"/>
      <c r="J107" s="4"/>
      <c r="K107" s="4"/>
      <c r="L107" s="11"/>
      <c r="M107" s="11"/>
      <c r="N107" s="11"/>
      <c r="O107" s="10"/>
      <c r="P107" s="10"/>
      <c r="Q107" s="10"/>
      <c r="R107" s="10"/>
      <c r="S107" s="10"/>
      <c r="T107" s="10"/>
      <c r="U107" s="10"/>
      <c r="V107" s="4"/>
      <c r="X107" s="7" t="str">
        <f>" "&amp;B107&amp;" "</f>
        <v>  </v>
      </c>
    </row>
    <row r="108" spans="2:24" ht="12.75" customHeight="1">
      <c r="B108" s="7"/>
      <c r="F108" s="11"/>
      <c r="G108" s="11"/>
      <c r="I108" s="4"/>
      <c r="J108" s="4"/>
      <c r="K108" s="4"/>
      <c r="L108" s="11"/>
      <c r="M108" s="11"/>
      <c r="N108" s="11"/>
      <c r="O108" s="10"/>
      <c r="P108" s="10"/>
      <c r="Q108" s="10"/>
      <c r="R108" s="10"/>
      <c r="S108" s="10"/>
      <c r="T108" s="10"/>
      <c r="U108" s="10"/>
      <c r="V108" s="4"/>
      <c r="X108" s="7" t="str">
        <f>" "&amp;B108&amp;" "</f>
        <v>  </v>
      </c>
    </row>
    <row r="109" spans="2:24" ht="12.75" customHeight="1">
      <c r="B109" s="7"/>
      <c r="F109" s="11"/>
      <c r="G109" s="11"/>
      <c r="I109" s="4"/>
      <c r="J109" s="4"/>
      <c r="K109" s="4"/>
      <c r="L109" s="11"/>
      <c r="M109" s="11"/>
      <c r="N109" s="11"/>
      <c r="O109" s="10"/>
      <c r="P109" s="10"/>
      <c r="Q109" s="10"/>
      <c r="R109" s="10"/>
      <c r="S109" s="10"/>
      <c r="T109" s="10"/>
      <c r="U109" s="10"/>
      <c r="V109" s="4"/>
      <c r="X109" s="7" t="str">
        <f>" "&amp;B109&amp;" "</f>
        <v>  </v>
      </c>
    </row>
    <row r="110" spans="2:24" ht="12.75" customHeight="1">
      <c r="B110" s="7"/>
      <c r="F110" s="11"/>
      <c r="G110" s="11"/>
      <c r="I110" s="4"/>
      <c r="J110" s="4"/>
      <c r="K110" s="4"/>
      <c r="L110" s="11"/>
      <c r="M110" s="11"/>
      <c r="N110" s="11"/>
      <c r="O110" s="10"/>
      <c r="P110" s="10"/>
      <c r="Q110" s="10"/>
      <c r="R110" s="10"/>
      <c r="S110" s="10"/>
      <c r="T110" s="10"/>
      <c r="U110" s="10"/>
      <c r="V110" s="4"/>
      <c r="X110" s="7" t="str">
        <f>" "&amp;B110&amp;" "</f>
        <v>  </v>
      </c>
    </row>
    <row r="111" spans="6:24" ht="12.75" customHeight="1">
      <c r="F111" s="11"/>
      <c r="G111" s="11"/>
      <c r="I111" s="4"/>
      <c r="J111" s="4"/>
      <c r="K111" s="4"/>
      <c r="L111" s="11"/>
      <c r="M111" s="11"/>
      <c r="N111" s="11"/>
      <c r="O111" s="10"/>
      <c r="P111" s="10"/>
      <c r="Q111" s="10"/>
      <c r="R111" s="10"/>
      <c r="S111" s="10"/>
      <c r="T111" s="10"/>
      <c r="U111" s="10"/>
      <c r="V111" s="4"/>
      <c r="X111" s="7" t="str">
        <f>" "&amp;B111&amp;" "</f>
        <v>  </v>
      </c>
    </row>
    <row r="112" spans="2:24" ht="12.75" customHeight="1">
      <c r="B112" s="7"/>
      <c r="F112" s="11"/>
      <c r="G112" s="11"/>
      <c r="I112" s="4"/>
      <c r="J112" s="4"/>
      <c r="K112" s="4"/>
      <c r="L112" s="11"/>
      <c r="M112" s="11"/>
      <c r="N112" s="11"/>
      <c r="O112" s="10"/>
      <c r="P112" s="10"/>
      <c r="Q112" s="10"/>
      <c r="R112" s="10"/>
      <c r="S112" s="10"/>
      <c r="T112" s="10"/>
      <c r="U112" s="10"/>
      <c r="V112" s="4"/>
      <c r="X112" s="7" t="str">
        <f>" "&amp;B112&amp;" "</f>
        <v>  </v>
      </c>
    </row>
    <row r="113" spans="2:24" ht="12.75" customHeight="1">
      <c r="B113" s="7"/>
      <c r="F113" s="11"/>
      <c r="G113" s="11"/>
      <c r="I113" s="4"/>
      <c r="J113" s="4"/>
      <c r="K113" s="4"/>
      <c r="L113" s="11"/>
      <c r="M113" s="11"/>
      <c r="N113" s="11"/>
      <c r="O113" s="10"/>
      <c r="P113" s="10"/>
      <c r="Q113" s="10"/>
      <c r="R113" s="10"/>
      <c r="S113" s="10"/>
      <c r="T113" s="10"/>
      <c r="U113" s="10"/>
      <c r="V113" s="4"/>
      <c r="X113" s="7" t="str">
        <f>" "&amp;B113&amp;" "</f>
        <v>  </v>
      </c>
    </row>
    <row r="114" spans="6:24" ht="12.75" customHeight="1">
      <c r="F114" s="11"/>
      <c r="G114" s="11"/>
      <c r="I114" s="4"/>
      <c r="J114" s="4"/>
      <c r="K114" s="4"/>
      <c r="L114" s="11"/>
      <c r="M114" s="11"/>
      <c r="N114" s="11"/>
      <c r="O114" s="10"/>
      <c r="P114" s="10"/>
      <c r="Q114" s="10"/>
      <c r="R114" s="10"/>
      <c r="S114" s="10"/>
      <c r="T114" s="10"/>
      <c r="U114" s="10"/>
      <c r="V114" s="4"/>
      <c r="X114" s="7" t="str">
        <f>" "&amp;B114&amp;" "</f>
        <v>  </v>
      </c>
    </row>
    <row r="115" spans="2:24" ht="12.75" customHeight="1">
      <c r="B115" s="10"/>
      <c r="F115" s="11"/>
      <c r="G115" s="11"/>
      <c r="I115" s="4"/>
      <c r="J115" s="4"/>
      <c r="K115" s="4"/>
      <c r="L115" s="11"/>
      <c r="M115" s="11"/>
      <c r="N115" s="11"/>
      <c r="O115" s="10"/>
      <c r="P115" s="10"/>
      <c r="Q115" s="10"/>
      <c r="R115" s="10"/>
      <c r="S115" s="10"/>
      <c r="T115" s="10"/>
      <c r="U115" s="10"/>
      <c r="V115" s="4"/>
      <c r="X115" s="7" t="str">
        <f>" "&amp;B115&amp;" "</f>
        <v>  </v>
      </c>
    </row>
    <row r="116" spans="6:24" ht="12.75" customHeight="1">
      <c r="F116" s="11"/>
      <c r="G116" s="11"/>
      <c r="I116" s="4"/>
      <c r="J116" s="4"/>
      <c r="K116" s="4"/>
      <c r="L116" s="11"/>
      <c r="M116" s="11"/>
      <c r="N116" s="11"/>
      <c r="O116" s="10"/>
      <c r="P116" s="10"/>
      <c r="Q116" s="10"/>
      <c r="R116" s="10"/>
      <c r="S116" s="10"/>
      <c r="T116" s="10"/>
      <c r="U116" s="10"/>
      <c r="V116" s="4"/>
      <c r="X116" s="7" t="str">
        <f>" "&amp;B116&amp;" "</f>
        <v>  </v>
      </c>
    </row>
    <row r="117" spans="2:24" ht="12.75" customHeight="1">
      <c r="B117" s="7"/>
      <c r="F117" s="11"/>
      <c r="G117" s="11"/>
      <c r="I117" s="4"/>
      <c r="J117" s="4"/>
      <c r="K117" s="4"/>
      <c r="L117" s="11"/>
      <c r="M117" s="11"/>
      <c r="N117" s="11"/>
      <c r="O117" s="10"/>
      <c r="P117" s="10"/>
      <c r="Q117" s="10"/>
      <c r="R117" s="10"/>
      <c r="S117" s="10"/>
      <c r="T117" s="10"/>
      <c r="U117" s="10"/>
      <c r="V117" s="4"/>
      <c r="X117" s="7" t="str">
        <f>" "&amp;B117&amp;" "</f>
        <v>  </v>
      </c>
    </row>
    <row r="118" spans="2:24" ht="12.75" customHeight="1">
      <c r="B118" s="10"/>
      <c r="F118" s="11"/>
      <c r="G118" s="11"/>
      <c r="I118" s="4"/>
      <c r="J118" s="4"/>
      <c r="K118" s="4"/>
      <c r="L118" s="11"/>
      <c r="M118" s="11"/>
      <c r="N118" s="11"/>
      <c r="O118" s="10"/>
      <c r="P118" s="10"/>
      <c r="Q118" s="10"/>
      <c r="R118" s="10"/>
      <c r="S118" s="10"/>
      <c r="T118" s="10"/>
      <c r="U118" s="10"/>
      <c r="V118" s="4"/>
      <c r="X118" s="7" t="str">
        <f>" "&amp;B118&amp;" "</f>
        <v>  </v>
      </c>
    </row>
    <row r="119" spans="6:24" ht="12.75" customHeight="1">
      <c r="F119" s="11"/>
      <c r="G119" s="11"/>
      <c r="I119" s="4"/>
      <c r="J119" s="4"/>
      <c r="K119" s="4"/>
      <c r="L119" s="11"/>
      <c r="M119" s="11"/>
      <c r="N119" s="11"/>
      <c r="O119" s="10"/>
      <c r="P119" s="10"/>
      <c r="Q119" s="10"/>
      <c r="R119" s="10"/>
      <c r="S119" s="10"/>
      <c r="T119" s="10"/>
      <c r="U119" s="10"/>
      <c r="V119" s="4"/>
      <c r="X119" s="7" t="str">
        <f>" "&amp;B119&amp;" "</f>
        <v>  </v>
      </c>
    </row>
    <row r="120" spans="2:24" ht="12.75" customHeight="1">
      <c r="B120" s="7"/>
      <c r="F120" s="11"/>
      <c r="G120" s="11"/>
      <c r="I120" s="4"/>
      <c r="J120" s="4"/>
      <c r="K120" s="4"/>
      <c r="L120" s="11"/>
      <c r="M120" s="11"/>
      <c r="N120" s="11"/>
      <c r="O120" s="10"/>
      <c r="P120" s="10"/>
      <c r="Q120" s="10"/>
      <c r="R120" s="10"/>
      <c r="S120" s="10"/>
      <c r="T120" s="10"/>
      <c r="U120" s="10"/>
      <c r="V120" s="4"/>
      <c r="X120" s="7" t="str">
        <f>" "&amp;B120&amp;" "</f>
        <v>  </v>
      </c>
    </row>
    <row r="121" spans="2:24" ht="12.75" customHeight="1">
      <c r="B121" s="7"/>
      <c r="F121" s="11"/>
      <c r="G121" s="11"/>
      <c r="I121" s="4"/>
      <c r="J121" s="4"/>
      <c r="K121" s="4"/>
      <c r="L121" s="11"/>
      <c r="M121" s="11"/>
      <c r="N121" s="11"/>
      <c r="O121" s="10"/>
      <c r="P121" s="10"/>
      <c r="Q121" s="10"/>
      <c r="R121" s="10"/>
      <c r="S121" s="10"/>
      <c r="T121" s="10"/>
      <c r="U121" s="10"/>
      <c r="V121" s="4"/>
      <c r="X121" s="7" t="str">
        <f>" "&amp;B121&amp;" "</f>
        <v>  </v>
      </c>
    </row>
    <row r="122" spans="2:24" ht="12.75" customHeight="1">
      <c r="B122" s="7"/>
      <c r="F122" s="11"/>
      <c r="G122" s="11"/>
      <c r="I122" s="4"/>
      <c r="J122" s="4"/>
      <c r="K122" s="4"/>
      <c r="L122" s="11"/>
      <c r="M122" s="11"/>
      <c r="N122" s="11"/>
      <c r="O122" s="10"/>
      <c r="P122" s="10"/>
      <c r="Q122" s="10"/>
      <c r="R122" s="10"/>
      <c r="S122" s="10"/>
      <c r="T122" s="10"/>
      <c r="U122" s="10"/>
      <c r="V122" s="4"/>
      <c r="X122" s="7" t="str">
        <f>" "&amp;B122&amp;" "</f>
        <v>  </v>
      </c>
    </row>
    <row r="123" spans="2:24" ht="12.75" customHeight="1">
      <c r="B123" s="7"/>
      <c r="F123" s="11"/>
      <c r="G123" s="11"/>
      <c r="I123" s="4"/>
      <c r="J123" s="4"/>
      <c r="K123" s="4"/>
      <c r="L123" s="11"/>
      <c r="M123" s="11"/>
      <c r="N123" s="11"/>
      <c r="O123" s="10"/>
      <c r="P123" s="10"/>
      <c r="Q123" s="10"/>
      <c r="R123" s="10"/>
      <c r="S123" s="10"/>
      <c r="T123" s="10"/>
      <c r="U123" s="10"/>
      <c r="V123" s="4"/>
      <c r="X123" s="7" t="str">
        <f>" "&amp;B123&amp;" "</f>
        <v>  </v>
      </c>
    </row>
    <row r="124" spans="2:24" ht="12.75" customHeight="1">
      <c r="B124" s="7"/>
      <c r="F124" s="11"/>
      <c r="G124" s="11"/>
      <c r="I124" s="4"/>
      <c r="J124" s="4"/>
      <c r="K124" s="4"/>
      <c r="L124" s="11"/>
      <c r="M124" s="11"/>
      <c r="N124" s="11"/>
      <c r="O124" s="10"/>
      <c r="P124" s="10"/>
      <c r="Q124" s="10"/>
      <c r="R124" s="10"/>
      <c r="S124" s="10"/>
      <c r="T124" s="10"/>
      <c r="U124" s="10"/>
      <c r="V124" s="4"/>
      <c r="X124" s="7" t="str">
        <f>" "&amp;B124&amp;" "</f>
        <v>  </v>
      </c>
    </row>
    <row r="125" spans="2:24" ht="12.75" customHeight="1">
      <c r="B125" s="7"/>
      <c r="F125" s="11"/>
      <c r="G125" s="11"/>
      <c r="I125" s="4"/>
      <c r="J125" s="4"/>
      <c r="K125" s="4"/>
      <c r="L125" s="11"/>
      <c r="M125" s="11"/>
      <c r="N125" s="11"/>
      <c r="O125" s="10"/>
      <c r="P125" s="10"/>
      <c r="Q125" s="10"/>
      <c r="R125" s="10"/>
      <c r="S125" s="10"/>
      <c r="T125" s="10"/>
      <c r="U125" s="10"/>
      <c r="V125" s="4"/>
      <c r="X125" s="7" t="str">
        <f>" "&amp;B125&amp;" "</f>
        <v>  </v>
      </c>
    </row>
    <row r="126" spans="2:24" ht="12.75" customHeight="1">
      <c r="B126" s="7"/>
      <c r="F126" s="11"/>
      <c r="G126" s="11"/>
      <c r="I126" s="4"/>
      <c r="J126" s="4"/>
      <c r="K126" s="4"/>
      <c r="L126" s="11"/>
      <c r="M126" s="11"/>
      <c r="N126" s="11"/>
      <c r="O126" s="10"/>
      <c r="P126" s="10"/>
      <c r="Q126" s="10"/>
      <c r="R126" s="10"/>
      <c r="S126" s="10"/>
      <c r="T126" s="10"/>
      <c r="U126" s="10"/>
      <c r="V126" s="4"/>
      <c r="X126" s="7" t="str">
        <f>" "&amp;B126&amp;" "</f>
        <v>  </v>
      </c>
    </row>
    <row r="127" spans="2:24" ht="12.75" customHeight="1">
      <c r="B127" s="7"/>
      <c r="F127" s="11"/>
      <c r="G127" s="11"/>
      <c r="I127" s="4"/>
      <c r="J127" s="4"/>
      <c r="K127" s="4"/>
      <c r="L127" s="11"/>
      <c r="M127" s="11"/>
      <c r="N127" s="11"/>
      <c r="O127" s="10"/>
      <c r="P127" s="10"/>
      <c r="Q127" s="10"/>
      <c r="R127" s="10"/>
      <c r="S127" s="10"/>
      <c r="T127" s="10"/>
      <c r="U127" s="10"/>
      <c r="V127" s="4"/>
      <c r="X127" s="7" t="str">
        <f>" "&amp;B127&amp;" "</f>
        <v>  </v>
      </c>
    </row>
    <row r="128" spans="2:24" ht="12.75" customHeight="1">
      <c r="B128" s="7"/>
      <c r="F128" s="11"/>
      <c r="G128" s="11"/>
      <c r="I128" s="4"/>
      <c r="J128" s="4"/>
      <c r="K128" s="4"/>
      <c r="L128" s="11"/>
      <c r="M128" s="11"/>
      <c r="N128" s="11"/>
      <c r="O128" s="10"/>
      <c r="P128" s="10"/>
      <c r="Q128" s="10"/>
      <c r="R128" s="10"/>
      <c r="S128" s="10"/>
      <c r="T128" s="10"/>
      <c r="U128" s="10"/>
      <c r="V128" s="4"/>
      <c r="X128" s="7" t="str">
        <f>" "&amp;B128&amp;" "</f>
        <v>  </v>
      </c>
    </row>
    <row r="129" spans="2:24" ht="12.75" customHeight="1">
      <c r="B129" s="10"/>
      <c r="F129" s="11"/>
      <c r="G129" s="11"/>
      <c r="I129" s="4"/>
      <c r="J129" s="4"/>
      <c r="K129" s="4"/>
      <c r="L129" s="11"/>
      <c r="M129" s="11"/>
      <c r="N129" s="11"/>
      <c r="O129" s="10"/>
      <c r="P129" s="10"/>
      <c r="Q129" s="10"/>
      <c r="R129" s="10"/>
      <c r="S129" s="10"/>
      <c r="T129" s="10"/>
      <c r="U129" s="10"/>
      <c r="V129" s="4"/>
      <c r="X129" s="7" t="str">
        <f>" "&amp;B129&amp;" "</f>
        <v>  </v>
      </c>
    </row>
    <row r="130" spans="2:24" ht="12.75" customHeight="1">
      <c r="B130" s="7"/>
      <c r="F130" s="11"/>
      <c r="G130" s="11"/>
      <c r="I130" s="4"/>
      <c r="J130" s="4"/>
      <c r="K130" s="4"/>
      <c r="L130" s="11"/>
      <c r="M130" s="11"/>
      <c r="N130" s="11"/>
      <c r="O130" s="10"/>
      <c r="P130" s="10"/>
      <c r="Q130" s="10"/>
      <c r="R130" s="10"/>
      <c r="S130" s="10"/>
      <c r="T130" s="10"/>
      <c r="U130" s="10"/>
      <c r="V130" s="4"/>
      <c r="X130" s="7" t="str">
        <f>" "&amp;B130&amp;" "</f>
        <v>  </v>
      </c>
    </row>
    <row r="131" spans="2:24" ht="12.75" customHeight="1">
      <c r="B131" s="7"/>
      <c r="F131" s="11"/>
      <c r="G131" s="11"/>
      <c r="I131" s="4"/>
      <c r="J131" s="4"/>
      <c r="K131" s="4"/>
      <c r="L131" s="11"/>
      <c r="M131" s="11"/>
      <c r="N131" s="11"/>
      <c r="O131" s="10"/>
      <c r="P131" s="10"/>
      <c r="Q131" s="10"/>
      <c r="R131" s="10"/>
      <c r="S131" s="10"/>
      <c r="T131" s="10"/>
      <c r="U131" s="10"/>
      <c r="V131" s="4"/>
      <c r="X131" s="7" t="str">
        <f>" "&amp;B131&amp;" "</f>
        <v>  </v>
      </c>
    </row>
    <row r="132" spans="2:24" ht="12.75" customHeight="1">
      <c r="B132" s="7"/>
      <c r="F132" s="11"/>
      <c r="G132" s="11"/>
      <c r="I132" s="4"/>
      <c r="J132" s="4"/>
      <c r="K132" s="4"/>
      <c r="L132" s="11"/>
      <c r="M132" s="11"/>
      <c r="N132" s="11"/>
      <c r="O132" s="10"/>
      <c r="P132" s="10"/>
      <c r="Q132" s="10"/>
      <c r="R132" s="10"/>
      <c r="S132" s="10"/>
      <c r="T132" s="10"/>
      <c r="U132" s="10"/>
      <c r="V132" s="4"/>
      <c r="X132" s="7" t="str">
        <f>" "&amp;B132&amp;" "</f>
        <v>  </v>
      </c>
    </row>
    <row r="133" spans="2:24" ht="12.75" customHeight="1">
      <c r="B133" s="7"/>
      <c r="F133" s="11"/>
      <c r="G133" s="11"/>
      <c r="I133" s="4"/>
      <c r="J133" s="4"/>
      <c r="K133" s="4"/>
      <c r="L133" s="11"/>
      <c r="M133" s="11"/>
      <c r="N133" s="11"/>
      <c r="O133" s="10"/>
      <c r="P133" s="10"/>
      <c r="Q133" s="10"/>
      <c r="R133" s="10"/>
      <c r="S133" s="10"/>
      <c r="T133" s="10"/>
      <c r="U133" s="10"/>
      <c r="V133" s="4"/>
      <c r="X133" s="7" t="str">
        <f>" "&amp;B133&amp;" "</f>
        <v>  </v>
      </c>
    </row>
    <row r="134" spans="2:24" ht="12.75" customHeight="1">
      <c r="B134" s="7"/>
      <c r="F134" s="11"/>
      <c r="G134" s="11"/>
      <c r="I134" s="4"/>
      <c r="J134" s="4"/>
      <c r="K134" s="4"/>
      <c r="L134" s="11"/>
      <c r="M134" s="11"/>
      <c r="N134" s="11"/>
      <c r="O134" s="10"/>
      <c r="P134" s="10"/>
      <c r="Q134" s="10"/>
      <c r="R134" s="10"/>
      <c r="S134" s="10"/>
      <c r="T134" s="10"/>
      <c r="U134" s="10"/>
      <c r="V134" s="4"/>
      <c r="X134" s="7" t="str">
        <f>" "&amp;B134&amp;" "</f>
        <v>  </v>
      </c>
    </row>
    <row r="135" spans="2:24" ht="12.75" customHeight="1">
      <c r="B135" s="7"/>
      <c r="F135" s="11"/>
      <c r="G135" s="11"/>
      <c r="I135" s="4"/>
      <c r="J135" s="4"/>
      <c r="K135" s="4"/>
      <c r="L135" s="11"/>
      <c r="M135" s="11"/>
      <c r="N135" s="11"/>
      <c r="O135" s="10"/>
      <c r="P135" s="10"/>
      <c r="Q135" s="10"/>
      <c r="R135" s="10"/>
      <c r="S135" s="10"/>
      <c r="T135" s="10"/>
      <c r="U135" s="10"/>
      <c r="V135" s="4"/>
      <c r="X135" s="7" t="str">
        <f>" "&amp;B135&amp;" "</f>
        <v>  </v>
      </c>
    </row>
    <row r="136" spans="2:24" ht="12.75" customHeight="1">
      <c r="B136" s="10"/>
      <c r="F136" s="11"/>
      <c r="G136" s="11"/>
      <c r="I136" s="4"/>
      <c r="J136" s="4"/>
      <c r="K136" s="4"/>
      <c r="L136" s="11"/>
      <c r="M136" s="11"/>
      <c r="N136" s="11"/>
      <c r="O136" s="10"/>
      <c r="P136" s="10"/>
      <c r="Q136" s="10"/>
      <c r="R136" s="10"/>
      <c r="S136" s="10"/>
      <c r="T136" s="10"/>
      <c r="U136" s="10"/>
      <c r="V136" s="4"/>
      <c r="X136" s="7" t="str">
        <f>" "&amp;B136&amp;" "</f>
        <v>  </v>
      </c>
    </row>
    <row r="137" spans="2:24" ht="12.75" customHeight="1">
      <c r="B137" s="7"/>
      <c r="F137" s="11"/>
      <c r="G137" s="11"/>
      <c r="I137" s="4"/>
      <c r="J137" s="4"/>
      <c r="K137" s="4"/>
      <c r="L137" s="11"/>
      <c r="M137" s="11"/>
      <c r="N137" s="11"/>
      <c r="O137" s="10"/>
      <c r="P137" s="10"/>
      <c r="Q137" s="10"/>
      <c r="R137" s="10"/>
      <c r="S137" s="10"/>
      <c r="T137" s="10"/>
      <c r="U137" s="10"/>
      <c r="V137" s="4"/>
      <c r="X137" s="7" t="str">
        <f>" "&amp;B137&amp;" "</f>
        <v>  </v>
      </c>
    </row>
    <row r="138" spans="2:24" ht="12.75" customHeight="1">
      <c r="B138" s="10"/>
      <c r="F138" s="11"/>
      <c r="G138" s="11"/>
      <c r="I138" s="4"/>
      <c r="J138" s="4"/>
      <c r="K138" s="4"/>
      <c r="L138" s="11"/>
      <c r="M138" s="11"/>
      <c r="N138" s="11"/>
      <c r="O138" s="10"/>
      <c r="P138" s="10"/>
      <c r="Q138" s="10"/>
      <c r="R138" s="10"/>
      <c r="S138" s="10"/>
      <c r="T138" s="10"/>
      <c r="U138" s="10"/>
      <c r="V138" s="4"/>
      <c r="X138" s="7" t="str">
        <f>" "&amp;B138&amp;" "</f>
        <v>  </v>
      </c>
    </row>
    <row r="139" spans="2:24" ht="12.75" customHeight="1">
      <c r="B139" s="10"/>
      <c r="F139" s="11"/>
      <c r="G139" s="11"/>
      <c r="I139" s="4"/>
      <c r="J139" s="4"/>
      <c r="K139" s="4"/>
      <c r="L139" s="11"/>
      <c r="M139" s="11"/>
      <c r="N139" s="11"/>
      <c r="O139" s="10"/>
      <c r="P139" s="10"/>
      <c r="Q139" s="10"/>
      <c r="R139" s="10"/>
      <c r="S139" s="10"/>
      <c r="T139" s="10"/>
      <c r="U139" s="10"/>
      <c r="V139" s="4"/>
      <c r="X139" s="7" t="str">
        <f>" "&amp;B139&amp;" "</f>
        <v>  </v>
      </c>
    </row>
    <row r="140" spans="2:24" ht="12.75" customHeight="1">
      <c r="B140" s="10"/>
      <c r="F140" s="11"/>
      <c r="G140" s="11"/>
      <c r="I140" s="4"/>
      <c r="J140" s="4"/>
      <c r="K140" s="4"/>
      <c r="L140" s="11"/>
      <c r="M140" s="11"/>
      <c r="N140" s="11"/>
      <c r="O140" s="10"/>
      <c r="P140" s="10"/>
      <c r="Q140" s="10"/>
      <c r="R140" s="10"/>
      <c r="S140" s="10"/>
      <c r="T140" s="10"/>
      <c r="U140" s="10"/>
      <c r="V140" s="4"/>
      <c r="X140" s="7" t="str">
        <f>" "&amp;B140&amp;" "</f>
        <v>  </v>
      </c>
    </row>
    <row r="141" spans="2:24" ht="12.75" customHeight="1">
      <c r="B141" s="7"/>
      <c r="F141" s="11"/>
      <c r="G141" s="11"/>
      <c r="I141" s="4"/>
      <c r="J141" s="4"/>
      <c r="K141" s="4"/>
      <c r="L141" s="11"/>
      <c r="M141" s="11"/>
      <c r="N141" s="11"/>
      <c r="O141" s="10"/>
      <c r="P141" s="10"/>
      <c r="Q141" s="10"/>
      <c r="R141" s="10"/>
      <c r="S141" s="10"/>
      <c r="T141" s="10"/>
      <c r="U141" s="10"/>
      <c r="V141" s="4"/>
      <c r="X141" s="7" t="str">
        <f>" "&amp;B141&amp;" "</f>
        <v>  </v>
      </c>
    </row>
    <row r="142" spans="2:24" ht="12.75" customHeight="1">
      <c r="B142" s="7"/>
      <c r="F142" s="11"/>
      <c r="G142" s="11"/>
      <c r="I142" s="4"/>
      <c r="J142" s="4"/>
      <c r="K142" s="4"/>
      <c r="L142" s="11"/>
      <c r="M142" s="11"/>
      <c r="N142" s="11"/>
      <c r="O142" s="10"/>
      <c r="P142" s="10"/>
      <c r="Q142" s="10"/>
      <c r="R142" s="10"/>
      <c r="S142" s="10"/>
      <c r="T142" s="10"/>
      <c r="U142" s="10"/>
      <c r="V142" s="4"/>
      <c r="X142" s="7" t="str">
        <f>" "&amp;B142&amp;" "</f>
        <v>  </v>
      </c>
    </row>
    <row r="143" spans="2:24" ht="12.75" customHeight="1">
      <c r="B143" s="7"/>
      <c r="F143" s="11"/>
      <c r="G143" s="11"/>
      <c r="I143" s="4"/>
      <c r="J143" s="4"/>
      <c r="K143" s="4"/>
      <c r="L143" s="11"/>
      <c r="M143" s="11"/>
      <c r="N143" s="11"/>
      <c r="O143" s="10"/>
      <c r="P143" s="10"/>
      <c r="Q143" s="10"/>
      <c r="R143" s="10"/>
      <c r="S143" s="10"/>
      <c r="T143" s="10"/>
      <c r="U143" s="10"/>
      <c r="V143" s="4"/>
      <c r="X143" s="7" t="str">
        <f>" "&amp;B143&amp;" "</f>
        <v>  </v>
      </c>
    </row>
    <row r="144" spans="2:24" ht="12.75" customHeight="1">
      <c r="B144" s="7"/>
      <c r="F144" s="11"/>
      <c r="G144" s="11"/>
      <c r="I144" s="4"/>
      <c r="J144" s="4"/>
      <c r="K144" s="4"/>
      <c r="L144" s="11"/>
      <c r="M144" s="11"/>
      <c r="N144" s="11"/>
      <c r="O144" s="10"/>
      <c r="P144" s="10"/>
      <c r="Q144" s="10"/>
      <c r="R144" s="10"/>
      <c r="S144" s="10"/>
      <c r="T144" s="10"/>
      <c r="U144" s="10"/>
      <c r="V144" s="4"/>
      <c r="X144" s="7" t="str">
        <f>" "&amp;B144&amp;" "</f>
        <v>  </v>
      </c>
    </row>
    <row r="145" spans="2:24" ht="12.75" customHeight="1">
      <c r="B145" s="7"/>
      <c r="F145" s="11"/>
      <c r="G145" s="11"/>
      <c r="I145" s="4"/>
      <c r="J145" s="4"/>
      <c r="K145" s="4"/>
      <c r="L145" s="11"/>
      <c r="M145" s="11"/>
      <c r="N145" s="11"/>
      <c r="O145" s="10"/>
      <c r="P145" s="10"/>
      <c r="Q145" s="10"/>
      <c r="R145" s="10"/>
      <c r="S145" s="10"/>
      <c r="T145" s="10"/>
      <c r="U145" s="10"/>
      <c r="V145" s="4"/>
      <c r="X145" s="7" t="str">
        <f>" "&amp;B145&amp;" "</f>
        <v>  </v>
      </c>
    </row>
    <row r="146" spans="2:24" ht="12.75" customHeight="1">
      <c r="B146" s="7"/>
      <c r="F146" s="11"/>
      <c r="G146" s="11"/>
      <c r="I146" s="4"/>
      <c r="J146" s="4"/>
      <c r="K146" s="4"/>
      <c r="L146" s="11"/>
      <c r="M146" s="11"/>
      <c r="N146" s="11"/>
      <c r="O146" s="10"/>
      <c r="P146" s="10"/>
      <c r="Q146" s="10"/>
      <c r="R146" s="10"/>
      <c r="S146" s="10"/>
      <c r="T146" s="10"/>
      <c r="U146" s="10"/>
      <c r="V146" s="4"/>
      <c r="X146" s="7" t="str">
        <f>" "&amp;B146&amp;" "</f>
        <v>  </v>
      </c>
    </row>
    <row r="147" spans="2:24" ht="12.75" customHeight="1">
      <c r="B147" s="7"/>
      <c r="F147" s="11"/>
      <c r="G147" s="11"/>
      <c r="I147" s="4"/>
      <c r="J147" s="4"/>
      <c r="K147" s="4"/>
      <c r="L147" s="11"/>
      <c r="M147" s="11"/>
      <c r="N147" s="11"/>
      <c r="O147" s="10"/>
      <c r="P147" s="10"/>
      <c r="Q147" s="10"/>
      <c r="R147" s="10"/>
      <c r="S147" s="10"/>
      <c r="T147" s="10"/>
      <c r="U147" s="10"/>
      <c r="V147" s="4"/>
      <c r="X147" s="7" t="str">
        <f>" "&amp;B147&amp;" "</f>
        <v>  </v>
      </c>
    </row>
    <row r="148" spans="2:24" ht="12.75" customHeight="1">
      <c r="B148" s="7"/>
      <c r="F148" s="11"/>
      <c r="G148" s="11"/>
      <c r="I148" s="4"/>
      <c r="J148" s="4"/>
      <c r="K148" s="4"/>
      <c r="L148" s="11"/>
      <c r="M148" s="11"/>
      <c r="N148" s="11"/>
      <c r="O148" s="10"/>
      <c r="P148" s="10"/>
      <c r="Q148" s="10"/>
      <c r="R148" s="10"/>
      <c r="S148" s="10"/>
      <c r="T148" s="10"/>
      <c r="U148" s="10"/>
      <c r="V148" s="4"/>
      <c r="X148" s="7" t="str">
        <f>" "&amp;B148&amp;" "</f>
        <v>  </v>
      </c>
    </row>
    <row r="149" spans="2:24" ht="12.75" customHeight="1">
      <c r="B149" s="7"/>
      <c r="F149" s="11"/>
      <c r="G149" s="11"/>
      <c r="I149" s="4"/>
      <c r="J149" s="4"/>
      <c r="K149" s="4"/>
      <c r="L149" s="11"/>
      <c r="M149" s="11"/>
      <c r="N149" s="11"/>
      <c r="O149" s="10"/>
      <c r="P149" s="10"/>
      <c r="Q149" s="10"/>
      <c r="R149" s="10"/>
      <c r="S149" s="10"/>
      <c r="T149" s="10"/>
      <c r="U149" s="10"/>
      <c r="V149" s="4"/>
      <c r="X149" s="7" t="str">
        <f>" "&amp;B149&amp;" "</f>
        <v>  </v>
      </c>
    </row>
    <row r="150" spans="2:24" ht="12.75" customHeight="1">
      <c r="B150" s="7"/>
      <c r="F150" s="11"/>
      <c r="G150" s="11"/>
      <c r="I150" s="4"/>
      <c r="J150" s="4"/>
      <c r="K150" s="4"/>
      <c r="L150" s="11"/>
      <c r="M150" s="11"/>
      <c r="N150" s="11"/>
      <c r="O150" s="10"/>
      <c r="P150" s="10"/>
      <c r="Q150" s="10"/>
      <c r="R150" s="10"/>
      <c r="S150" s="10"/>
      <c r="T150" s="10"/>
      <c r="U150" s="10"/>
      <c r="V150" s="4"/>
      <c r="X150" s="7" t="str">
        <f>" "&amp;B150&amp;" "</f>
        <v>  </v>
      </c>
    </row>
    <row r="151" spans="2:24" ht="12.75" customHeight="1">
      <c r="B151" s="7"/>
      <c r="F151" s="11"/>
      <c r="G151" s="11"/>
      <c r="I151" s="4"/>
      <c r="J151" s="4"/>
      <c r="K151" s="4"/>
      <c r="L151" s="11"/>
      <c r="M151" s="11"/>
      <c r="N151" s="11"/>
      <c r="O151" s="10"/>
      <c r="P151" s="10"/>
      <c r="Q151" s="10"/>
      <c r="R151" s="10"/>
      <c r="S151" s="10"/>
      <c r="T151" s="10"/>
      <c r="U151" s="10"/>
      <c r="V151" s="4"/>
      <c r="X151" s="7" t="str">
        <f>" "&amp;B151&amp;" "</f>
        <v>  </v>
      </c>
    </row>
    <row r="152" spans="2:24" ht="12.75" customHeight="1">
      <c r="B152" s="7"/>
      <c r="F152" s="11"/>
      <c r="G152" s="11"/>
      <c r="I152" s="4"/>
      <c r="J152" s="4"/>
      <c r="K152" s="4"/>
      <c r="L152" s="11"/>
      <c r="M152" s="11"/>
      <c r="N152" s="11"/>
      <c r="O152" s="10"/>
      <c r="P152" s="10"/>
      <c r="Q152" s="10"/>
      <c r="R152" s="10"/>
      <c r="S152" s="10"/>
      <c r="T152" s="10"/>
      <c r="U152" s="10"/>
      <c r="V152" s="4"/>
      <c r="X152" s="7" t="str">
        <f>" "&amp;B152&amp;" "</f>
        <v>  </v>
      </c>
    </row>
    <row r="153" spans="2:24" ht="12.75" customHeight="1">
      <c r="B153" s="7"/>
      <c r="F153" s="11"/>
      <c r="G153" s="11"/>
      <c r="I153" s="4"/>
      <c r="J153" s="4"/>
      <c r="K153" s="4"/>
      <c r="L153" s="11"/>
      <c r="M153" s="11"/>
      <c r="N153" s="11"/>
      <c r="O153" s="10"/>
      <c r="P153" s="10"/>
      <c r="Q153" s="10"/>
      <c r="R153" s="10"/>
      <c r="S153" s="10"/>
      <c r="T153" s="10"/>
      <c r="U153" s="10"/>
      <c r="V153" s="4"/>
      <c r="X153" s="7" t="str">
        <f>" "&amp;B153&amp;" "</f>
        <v>  </v>
      </c>
    </row>
    <row r="154" spans="2:24" ht="12.75" customHeight="1">
      <c r="B154" s="7"/>
      <c r="F154" s="11"/>
      <c r="G154" s="11"/>
      <c r="I154" s="4"/>
      <c r="J154" s="4"/>
      <c r="K154" s="4"/>
      <c r="L154" s="11"/>
      <c r="M154" s="11"/>
      <c r="N154" s="11"/>
      <c r="O154" s="10"/>
      <c r="P154" s="10"/>
      <c r="Q154" s="10"/>
      <c r="R154" s="10"/>
      <c r="S154" s="10"/>
      <c r="T154" s="10"/>
      <c r="U154" s="10"/>
      <c r="V154" s="4"/>
      <c r="X154" s="7" t="str">
        <f>" "&amp;B154&amp;" "</f>
        <v>  </v>
      </c>
    </row>
    <row r="155" spans="2:24" ht="12.75" customHeight="1">
      <c r="B155" s="7"/>
      <c r="F155" s="11"/>
      <c r="G155" s="11"/>
      <c r="I155" s="4"/>
      <c r="J155" s="4"/>
      <c r="K155" s="4"/>
      <c r="L155" s="11"/>
      <c r="M155" s="11"/>
      <c r="N155" s="11"/>
      <c r="O155" s="10"/>
      <c r="P155" s="10"/>
      <c r="Q155" s="10"/>
      <c r="R155" s="10"/>
      <c r="S155" s="10"/>
      <c r="T155" s="10"/>
      <c r="U155" s="10"/>
      <c r="V155" s="4"/>
      <c r="X155" s="7" t="str">
        <f>" "&amp;B155&amp;" "</f>
        <v>  </v>
      </c>
    </row>
    <row r="156" spans="2:24" ht="12.75" customHeight="1">
      <c r="B156" s="7"/>
      <c r="F156" s="11"/>
      <c r="G156" s="11"/>
      <c r="I156" s="4"/>
      <c r="J156" s="4"/>
      <c r="K156" s="4"/>
      <c r="L156" s="11"/>
      <c r="M156" s="11"/>
      <c r="N156" s="11"/>
      <c r="O156" s="10"/>
      <c r="P156" s="10"/>
      <c r="Q156" s="10"/>
      <c r="R156" s="10"/>
      <c r="S156" s="10"/>
      <c r="T156" s="10"/>
      <c r="U156" s="10"/>
      <c r="V156" s="4"/>
      <c r="X156" s="7" t="str">
        <f>" "&amp;B156&amp;" "</f>
        <v>  </v>
      </c>
    </row>
    <row r="157" spans="2:24" ht="12.75" customHeight="1">
      <c r="B157" s="7"/>
      <c r="F157" s="11"/>
      <c r="G157" s="11"/>
      <c r="I157" s="4"/>
      <c r="J157" s="4"/>
      <c r="K157" s="4"/>
      <c r="L157" s="11"/>
      <c r="M157" s="11"/>
      <c r="N157" s="11"/>
      <c r="O157" s="10"/>
      <c r="P157" s="10"/>
      <c r="Q157" s="10"/>
      <c r="R157" s="10"/>
      <c r="S157" s="10"/>
      <c r="T157" s="10"/>
      <c r="U157" s="10"/>
      <c r="V157" s="4"/>
      <c r="X157" s="7" t="str">
        <f>" "&amp;B157&amp;" "</f>
        <v>  </v>
      </c>
    </row>
    <row r="158" spans="2:24" ht="12.75" customHeight="1">
      <c r="B158" s="7"/>
      <c r="F158" s="11"/>
      <c r="G158" s="11"/>
      <c r="I158" s="4"/>
      <c r="J158" s="4"/>
      <c r="K158" s="4"/>
      <c r="L158" s="11"/>
      <c r="M158" s="11"/>
      <c r="N158" s="11"/>
      <c r="O158" s="10"/>
      <c r="P158" s="10"/>
      <c r="Q158" s="10"/>
      <c r="R158" s="10"/>
      <c r="S158" s="10"/>
      <c r="T158" s="10"/>
      <c r="U158" s="10"/>
      <c r="V158" s="4"/>
      <c r="X158" s="7" t="str">
        <f>" "&amp;B158&amp;" "</f>
        <v>  </v>
      </c>
    </row>
    <row r="159" spans="2:24" ht="12.75" customHeight="1">
      <c r="B159" s="7"/>
      <c r="F159" s="11"/>
      <c r="G159" s="11"/>
      <c r="I159" s="4"/>
      <c r="J159" s="4"/>
      <c r="K159" s="4"/>
      <c r="L159" s="11"/>
      <c r="M159" s="11"/>
      <c r="N159" s="11"/>
      <c r="O159" s="10"/>
      <c r="P159" s="10"/>
      <c r="Q159" s="10"/>
      <c r="R159" s="10"/>
      <c r="S159" s="10"/>
      <c r="T159" s="10"/>
      <c r="U159" s="10"/>
      <c r="V159" s="4"/>
      <c r="X159" s="7" t="str">
        <f>" "&amp;B159&amp;" "</f>
        <v>  </v>
      </c>
    </row>
    <row r="160" spans="2:24" ht="12.75" customHeight="1">
      <c r="B160" s="7"/>
      <c r="F160" s="11"/>
      <c r="G160" s="11"/>
      <c r="I160" s="4"/>
      <c r="J160" s="4"/>
      <c r="K160" s="4"/>
      <c r="L160" s="11"/>
      <c r="M160" s="11"/>
      <c r="N160" s="11"/>
      <c r="O160" s="10"/>
      <c r="P160" s="10"/>
      <c r="Q160" s="10"/>
      <c r="R160" s="10"/>
      <c r="S160" s="10"/>
      <c r="T160" s="10"/>
      <c r="U160" s="10"/>
      <c r="V160" s="4"/>
      <c r="X160" s="7" t="str">
        <f>" "&amp;B160&amp;" "</f>
        <v>  </v>
      </c>
    </row>
    <row r="161" spans="2:24" ht="12.75" customHeight="1">
      <c r="B161" s="7"/>
      <c r="F161" s="11"/>
      <c r="G161" s="11"/>
      <c r="I161" s="4"/>
      <c r="J161" s="4"/>
      <c r="K161" s="4"/>
      <c r="L161" s="11"/>
      <c r="M161" s="11"/>
      <c r="N161" s="11"/>
      <c r="O161" s="10"/>
      <c r="P161" s="10"/>
      <c r="Q161" s="10"/>
      <c r="R161" s="10"/>
      <c r="S161" s="10"/>
      <c r="T161" s="10"/>
      <c r="U161" s="10"/>
      <c r="V161" s="4"/>
      <c r="X161" s="7" t="str">
        <f>" "&amp;B161&amp;" "</f>
        <v>  </v>
      </c>
    </row>
    <row r="162" spans="2:24" ht="12.75" customHeight="1">
      <c r="B162" s="7"/>
      <c r="F162" s="11"/>
      <c r="G162" s="11"/>
      <c r="I162" s="4"/>
      <c r="J162" s="4"/>
      <c r="K162" s="4"/>
      <c r="L162" s="11"/>
      <c r="M162" s="11"/>
      <c r="N162" s="11"/>
      <c r="O162" s="10"/>
      <c r="P162" s="10"/>
      <c r="Q162" s="10"/>
      <c r="R162" s="10"/>
      <c r="S162" s="10"/>
      <c r="T162" s="10"/>
      <c r="U162" s="10"/>
      <c r="V162" s="4"/>
      <c r="X162" s="7" t="str">
        <f>" "&amp;B162&amp;" "</f>
        <v>  </v>
      </c>
    </row>
    <row r="163" spans="2:24" ht="12.75" customHeight="1">
      <c r="B163" s="10"/>
      <c r="F163" s="11"/>
      <c r="G163" s="11"/>
      <c r="I163" s="4"/>
      <c r="J163" s="4"/>
      <c r="K163" s="4"/>
      <c r="L163" s="11"/>
      <c r="M163" s="11"/>
      <c r="N163" s="11"/>
      <c r="O163" s="10"/>
      <c r="P163" s="10"/>
      <c r="Q163" s="10"/>
      <c r="R163" s="10"/>
      <c r="S163" s="10"/>
      <c r="T163" s="10"/>
      <c r="U163" s="10"/>
      <c r="V163" s="4"/>
      <c r="X163" s="7" t="str">
        <f>" "&amp;B163&amp;" "</f>
        <v>  </v>
      </c>
    </row>
    <row r="164" spans="2:24" ht="12.75" customHeight="1">
      <c r="B164" s="7"/>
      <c r="F164" s="11"/>
      <c r="G164" s="11"/>
      <c r="I164" s="4"/>
      <c r="J164" s="4"/>
      <c r="K164" s="4"/>
      <c r="L164" s="11"/>
      <c r="M164" s="11"/>
      <c r="N164" s="11"/>
      <c r="O164" s="10"/>
      <c r="P164" s="10"/>
      <c r="Q164" s="10"/>
      <c r="R164" s="10"/>
      <c r="S164" s="10"/>
      <c r="T164" s="10"/>
      <c r="U164" s="10"/>
      <c r="V164" s="4"/>
      <c r="X164" s="7" t="str">
        <f>" "&amp;B164&amp;" "</f>
        <v>  </v>
      </c>
    </row>
    <row r="165" spans="2:24" ht="12.75" customHeight="1">
      <c r="B165" s="7"/>
      <c r="F165" s="11"/>
      <c r="G165" s="11"/>
      <c r="I165" s="4"/>
      <c r="J165" s="4"/>
      <c r="K165" s="4"/>
      <c r="L165" s="11"/>
      <c r="M165" s="11"/>
      <c r="N165" s="11"/>
      <c r="O165" s="10"/>
      <c r="P165" s="10"/>
      <c r="Q165" s="10"/>
      <c r="R165" s="10"/>
      <c r="S165" s="10"/>
      <c r="T165" s="10"/>
      <c r="U165" s="10"/>
      <c r="V165" s="4"/>
      <c r="X165" s="7" t="str">
        <f>" "&amp;B165&amp;" "</f>
        <v>  </v>
      </c>
    </row>
    <row r="166" spans="2:24" ht="12.75" customHeight="1">
      <c r="B166" s="7"/>
      <c r="F166" s="11"/>
      <c r="G166" s="11"/>
      <c r="I166" s="4"/>
      <c r="J166" s="4"/>
      <c r="K166" s="4"/>
      <c r="L166" s="11"/>
      <c r="M166" s="11"/>
      <c r="N166" s="11"/>
      <c r="O166" s="10"/>
      <c r="P166" s="10"/>
      <c r="Q166" s="10"/>
      <c r="R166" s="10"/>
      <c r="S166" s="10"/>
      <c r="T166" s="10"/>
      <c r="U166" s="10"/>
      <c r="V166" s="4"/>
      <c r="X166" s="7" t="str">
        <f>" "&amp;B166&amp;" "</f>
        <v>  </v>
      </c>
    </row>
    <row r="167" spans="2:24" ht="12.75" customHeight="1">
      <c r="B167" s="10"/>
      <c r="F167" s="11"/>
      <c r="G167" s="11"/>
      <c r="I167" s="4"/>
      <c r="J167" s="4"/>
      <c r="K167" s="4"/>
      <c r="L167" s="11"/>
      <c r="M167" s="11"/>
      <c r="N167" s="11"/>
      <c r="O167" s="10"/>
      <c r="P167" s="10"/>
      <c r="Q167" s="10"/>
      <c r="R167" s="10"/>
      <c r="S167" s="10"/>
      <c r="T167" s="10"/>
      <c r="U167" s="10"/>
      <c r="V167" s="4"/>
      <c r="X167" s="7" t="str">
        <f>" "&amp;B167&amp;" "</f>
        <v>  </v>
      </c>
    </row>
    <row r="168" spans="2:24" ht="12.75" customHeight="1">
      <c r="B168" s="10"/>
      <c r="F168" s="11"/>
      <c r="G168" s="11"/>
      <c r="I168" s="4"/>
      <c r="J168" s="4"/>
      <c r="K168" s="4"/>
      <c r="L168" s="11"/>
      <c r="M168" s="11"/>
      <c r="N168" s="11"/>
      <c r="O168" s="10"/>
      <c r="P168" s="10"/>
      <c r="Q168" s="10"/>
      <c r="R168" s="10"/>
      <c r="S168" s="10"/>
      <c r="T168" s="10"/>
      <c r="U168" s="10"/>
      <c r="V168" s="4"/>
      <c r="X168" s="7" t="str">
        <f>" "&amp;B168&amp;" "</f>
        <v>  </v>
      </c>
    </row>
    <row r="169" spans="2:24" ht="12.75" customHeight="1">
      <c r="B169" s="10"/>
      <c r="F169" s="11"/>
      <c r="G169" s="11"/>
      <c r="I169" s="4"/>
      <c r="J169" s="4"/>
      <c r="K169" s="4"/>
      <c r="L169" s="11"/>
      <c r="M169" s="11"/>
      <c r="N169" s="11"/>
      <c r="O169" s="10"/>
      <c r="P169" s="10"/>
      <c r="Q169" s="10"/>
      <c r="R169" s="10"/>
      <c r="S169" s="10"/>
      <c r="T169" s="10"/>
      <c r="U169" s="10"/>
      <c r="V169" s="4"/>
      <c r="X169" s="7" t="str">
        <f>" "&amp;B169&amp;" "</f>
        <v>  </v>
      </c>
    </row>
    <row r="170" spans="2:24" ht="12.75" customHeight="1">
      <c r="B170" s="7"/>
      <c r="F170" s="11"/>
      <c r="G170" s="11"/>
      <c r="I170" s="4"/>
      <c r="J170" s="4"/>
      <c r="K170" s="4"/>
      <c r="L170" s="11"/>
      <c r="M170" s="11"/>
      <c r="N170" s="11"/>
      <c r="O170" s="10"/>
      <c r="P170" s="10"/>
      <c r="Q170" s="10"/>
      <c r="R170" s="10"/>
      <c r="S170" s="10"/>
      <c r="T170" s="10"/>
      <c r="U170" s="10"/>
      <c r="V170" s="4"/>
      <c r="X170" s="7" t="str">
        <f>" "&amp;B170&amp;" "</f>
        <v>  </v>
      </c>
    </row>
    <row r="171" spans="2:24" ht="12.75" customHeight="1">
      <c r="B171" s="7"/>
      <c r="F171" s="11"/>
      <c r="G171" s="11"/>
      <c r="I171" s="4"/>
      <c r="J171" s="4"/>
      <c r="K171" s="4"/>
      <c r="L171" s="11"/>
      <c r="M171" s="11"/>
      <c r="N171" s="11"/>
      <c r="O171" s="10"/>
      <c r="P171" s="10"/>
      <c r="Q171" s="10"/>
      <c r="R171" s="10"/>
      <c r="S171" s="10"/>
      <c r="T171" s="10"/>
      <c r="U171" s="10"/>
      <c r="V171" s="4"/>
      <c r="X171" s="7" t="str">
        <f>" "&amp;B171&amp;" "</f>
        <v>  </v>
      </c>
    </row>
    <row r="172" spans="6:24" ht="12.75" customHeight="1">
      <c r="F172" s="11"/>
      <c r="G172" s="11"/>
      <c r="I172" s="4"/>
      <c r="J172" s="4"/>
      <c r="K172" s="4"/>
      <c r="L172" s="11"/>
      <c r="M172" s="11"/>
      <c r="N172" s="11"/>
      <c r="O172" s="10"/>
      <c r="P172" s="10"/>
      <c r="Q172" s="10"/>
      <c r="R172" s="10"/>
      <c r="S172" s="10"/>
      <c r="T172" s="10"/>
      <c r="U172" s="10"/>
      <c r="V172" s="4"/>
      <c r="X172" s="7" t="str">
        <f>" "&amp;B172&amp;" "</f>
        <v>  </v>
      </c>
    </row>
    <row r="173" spans="2:24" ht="12.75" customHeight="1">
      <c r="B173" s="7"/>
      <c r="F173" s="11"/>
      <c r="G173" s="11"/>
      <c r="I173" s="4"/>
      <c r="J173" s="4"/>
      <c r="K173" s="4"/>
      <c r="L173" s="11"/>
      <c r="M173" s="11"/>
      <c r="N173" s="11"/>
      <c r="O173" s="10"/>
      <c r="P173" s="10"/>
      <c r="Q173" s="10"/>
      <c r="R173" s="10"/>
      <c r="S173" s="10"/>
      <c r="T173" s="10"/>
      <c r="U173" s="10"/>
      <c r="V173" s="4"/>
      <c r="X173" s="7" t="str">
        <f>" "&amp;B173&amp;" "</f>
        <v>  </v>
      </c>
    </row>
    <row r="174" spans="2:24" ht="12.75" customHeight="1">
      <c r="B174" s="7"/>
      <c r="F174" s="11"/>
      <c r="G174" s="11"/>
      <c r="I174" s="4"/>
      <c r="J174" s="4"/>
      <c r="K174" s="4"/>
      <c r="L174" s="11"/>
      <c r="M174" s="11"/>
      <c r="N174" s="11"/>
      <c r="O174" s="10"/>
      <c r="P174" s="10"/>
      <c r="Q174" s="10"/>
      <c r="R174" s="10"/>
      <c r="S174" s="10"/>
      <c r="T174" s="10"/>
      <c r="U174" s="10"/>
      <c r="V174" s="4"/>
      <c r="X174" s="7" t="str">
        <f>" "&amp;B174&amp;" "</f>
        <v>  </v>
      </c>
    </row>
    <row r="175" spans="2:24" ht="12.75" customHeight="1">
      <c r="B175" s="7"/>
      <c r="F175" s="11"/>
      <c r="G175" s="11"/>
      <c r="I175" s="4"/>
      <c r="J175" s="4"/>
      <c r="K175" s="4"/>
      <c r="L175" s="11"/>
      <c r="M175" s="11"/>
      <c r="N175" s="11"/>
      <c r="O175" s="10"/>
      <c r="P175" s="10"/>
      <c r="Q175" s="10"/>
      <c r="R175" s="10"/>
      <c r="S175" s="10"/>
      <c r="T175" s="10"/>
      <c r="U175" s="10"/>
      <c r="V175" s="4"/>
      <c r="X175" s="7" t="str">
        <f>" "&amp;B175&amp;" "</f>
        <v>  </v>
      </c>
    </row>
    <row r="176" spans="2:24" ht="12.75" customHeight="1">
      <c r="B176" s="7"/>
      <c r="F176" s="11"/>
      <c r="G176" s="11"/>
      <c r="I176" s="4"/>
      <c r="J176" s="4"/>
      <c r="K176" s="4"/>
      <c r="L176" s="11"/>
      <c r="M176" s="11"/>
      <c r="N176" s="11"/>
      <c r="O176" s="10"/>
      <c r="P176" s="10"/>
      <c r="Q176" s="10"/>
      <c r="R176" s="10"/>
      <c r="S176" s="10"/>
      <c r="T176" s="10"/>
      <c r="U176" s="10"/>
      <c r="V176" s="4"/>
      <c r="X176" s="7" t="str">
        <f>" "&amp;B176&amp;" "</f>
        <v>  </v>
      </c>
    </row>
    <row r="177" spans="2:24" ht="12.75" customHeight="1">
      <c r="B177" s="7"/>
      <c r="F177" s="11"/>
      <c r="G177" s="11"/>
      <c r="I177" s="4"/>
      <c r="J177" s="4"/>
      <c r="K177" s="4"/>
      <c r="L177" s="11"/>
      <c r="M177" s="11"/>
      <c r="N177" s="11"/>
      <c r="O177" s="10"/>
      <c r="P177" s="10"/>
      <c r="Q177" s="10"/>
      <c r="R177" s="10"/>
      <c r="S177" s="10"/>
      <c r="T177" s="10"/>
      <c r="U177" s="10"/>
      <c r="V177" s="4"/>
      <c r="X177" s="7" t="str">
        <f>" "&amp;B177&amp;" "</f>
        <v>  </v>
      </c>
    </row>
    <row r="178" spans="2:24" ht="12.75" customHeight="1">
      <c r="B178" s="7"/>
      <c r="F178" s="11"/>
      <c r="G178" s="11"/>
      <c r="I178" s="4"/>
      <c r="J178" s="4"/>
      <c r="K178" s="4"/>
      <c r="L178" s="11"/>
      <c r="M178" s="11"/>
      <c r="N178" s="11"/>
      <c r="O178" s="10"/>
      <c r="P178" s="10"/>
      <c r="Q178" s="10"/>
      <c r="R178" s="10"/>
      <c r="S178" s="10"/>
      <c r="T178" s="10"/>
      <c r="U178" s="10"/>
      <c r="V178" s="4"/>
      <c r="X178" s="7" t="str">
        <f>" "&amp;B178&amp;" "</f>
        <v>  </v>
      </c>
    </row>
    <row r="179" spans="2:24" ht="12.75" customHeight="1">
      <c r="B179" s="7"/>
      <c r="F179" s="11"/>
      <c r="G179" s="11"/>
      <c r="I179" s="4"/>
      <c r="J179" s="4"/>
      <c r="K179" s="4"/>
      <c r="L179" s="11"/>
      <c r="M179" s="11"/>
      <c r="N179" s="11"/>
      <c r="O179" s="10"/>
      <c r="P179" s="10"/>
      <c r="Q179" s="10"/>
      <c r="R179" s="10"/>
      <c r="S179" s="10"/>
      <c r="T179" s="10"/>
      <c r="U179" s="10"/>
      <c r="V179" s="4"/>
      <c r="X179" s="7" t="str">
        <f>" "&amp;B179&amp;" "</f>
        <v>  </v>
      </c>
    </row>
    <row r="180" spans="6:24" ht="12.75" customHeight="1">
      <c r="F180" s="11"/>
      <c r="G180" s="11"/>
      <c r="I180" s="4"/>
      <c r="J180" s="4"/>
      <c r="K180" s="4"/>
      <c r="L180" s="11"/>
      <c r="M180" s="11"/>
      <c r="N180" s="11"/>
      <c r="O180" s="10"/>
      <c r="P180" s="10"/>
      <c r="Q180" s="10"/>
      <c r="R180" s="10"/>
      <c r="S180" s="10"/>
      <c r="T180" s="10"/>
      <c r="U180" s="10"/>
      <c r="V180" s="4"/>
      <c r="X180" s="7" t="str">
        <f>" "&amp;B180&amp;" "</f>
        <v>  </v>
      </c>
    </row>
    <row r="181" spans="2:24" ht="12.75" customHeight="1">
      <c r="B181" s="7"/>
      <c r="F181" s="11"/>
      <c r="G181" s="11"/>
      <c r="I181" s="4"/>
      <c r="J181" s="4"/>
      <c r="K181" s="4"/>
      <c r="L181" s="11"/>
      <c r="M181" s="11"/>
      <c r="N181" s="11"/>
      <c r="O181" s="10"/>
      <c r="P181" s="10"/>
      <c r="Q181" s="10"/>
      <c r="R181" s="10"/>
      <c r="S181" s="10"/>
      <c r="T181" s="10"/>
      <c r="U181" s="10"/>
      <c r="V181" s="4"/>
      <c r="X181" s="7" t="str">
        <f>" "&amp;B181&amp;" "</f>
        <v>  </v>
      </c>
    </row>
    <row r="182" spans="2:24" ht="12.75" customHeight="1">
      <c r="B182" s="7"/>
      <c r="F182" s="11"/>
      <c r="G182" s="11"/>
      <c r="I182" s="4"/>
      <c r="J182" s="4"/>
      <c r="K182" s="4"/>
      <c r="L182" s="11"/>
      <c r="M182" s="11"/>
      <c r="N182" s="11"/>
      <c r="O182" s="10"/>
      <c r="P182" s="10"/>
      <c r="Q182" s="10"/>
      <c r="R182" s="10"/>
      <c r="S182" s="10"/>
      <c r="T182" s="10"/>
      <c r="U182" s="10"/>
      <c r="V182" s="4"/>
      <c r="X182" s="7" t="str">
        <f>" "&amp;B182&amp;" "</f>
        <v>  </v>
      </c>
    </row>
    <row r="183" spans="2:24" ht="12.75" customHeight="1">
      <c r="B183" s="7"/>
      <c r="F183" s="11"/>
      <c r="G183" s="11"/>
      <c r="I183" s="4"/>
      <c r="J183" s="4"/>
      <c r="K183" s="4"/>
      <c r="L183" s="11"/>
      <c r="M183" s="11"/>
      <c r="N183" s="11"/>
      <c r="O183" s="10"/>
      <c r="P183" s="10"/>
      <c r="Q183" s="10"/>
      <c r="R183" s="10"/>
      <c r="S183" s="10"/>
      <c r="T183" s="10"/>
      <c r="U183" s="10"/>
      <c r="V183" s="4"/>
      <c r="X183" s="7" t="str">
        <f>" "&amp;B183&amp;" "</f>
        <v>  </v>
      </c>
    </row>
    <row r="184" spans="2:24" ht="12.75" customHeight="1">
      <c r="B184" s="7"/>
      <c r="F184" s="11"/>
      <c r="G184" s="11"/>
      <c r="I184" s="4"/>
      <c r="J184" s="4"/>
      <c r="K184" s="4"/>
      <c r="L184" s="11"/>
      <c r="M184" s="11"/>
      <c r="N184" s="11"/>
      <c r="O184" s="10"/>
      <c r="P184" s="10"/>
      <c r="Q184" s="10"/>
      <c r="R184" s="10"/>
      <c r="S184" s="10"/>
      <c r="T184" s="10"/>
      <c r="U184" s="10"/>
      <c r="V184" s="4"/>
      <c r="X184" s="7" t="str">
        <f>" "&amp;B184&amp;" "</f>
        <v>  </v>
      </c>
    </row>
    <row r="185" spans="2:24" ht="12.75" customHeight="1">
      <c r="B185" s="10"/>
      <c r="F185" s="11"/>
      <c r="G185" s="11"/>
      <c r="I185" s="4"/>
      <c r="J185" s="4"/>
      <c r="K185" s="4"/>
      <c r="L185" s="11"/>
      <c r="M185" s="11"/>
      <c r="N185" s="11"/>
      <c r="O185" s="10"/>
      <c r="P185" s="10"/>
      <c r="Q185" s="10"/>
      <c r="R185" s="10"/>
      <c r="S185" s="10"/>
      <c r="T185" s="10"/>
      <c r="U185" s="10"/>
      <c r="V185" s="4"/>
      <c r="X185" s="7" t="str">
        <f>" "&amp;B185&amp;" "</f>
        <v>  </v>
      </c>
    </row>
    <row r="186" spans="2:24" ht="12.75" customHeight="1">
      <c r="B186" s="7"/>
      <c r="F186" s="11"/>
      <c r="G186" s="11"/>
      <c r="I186" s="4"/>
      <c r="J186" s="4"/>
      <c r="K186" s="4"/>
      <c r="L186" s="11"/>
      <c r="M186" s="11"/>
      <c r="N186" s="11"/>
      <c r="O186" s="10"/>
      <c r="P186" s="10"/>
      <c r="Q186" s="10"/>
      <c r="R186" s="10"/>
      <c r="S186" s="10"/>
      <c r="T186" s="10"/>
      <c r="U186" s="10"/>
      <c r="V186" s="4"/>
      <c r="X186" s="7" t="str">
        <f>" "&amp;B186&amp;" "</f>
        <v>  </v>
      </c>
    </row>
    <row r="187" spans="2:24" ht="12.75" customHeight="1">
      <c r="B187" s="7"/>
      <c r="F187" s="11"/>
      <c r="G187" s="11"/>
      <c r="I187" s="4"/>
      <c r="J187" s="4"/>
      <c r="K187" s="4"/>
      <c r="L187" s="11"/>
      <c r="M187" s="11"/>
      <c r="N187" s="11"/>
      <c r="O187" s="10"/>
      <c r="P187" s="10"/>
      <c r="Q187" s="10"/>
      <c r="R187" s="10"/>
      <c r="S187" s="10"/>
      <c r="T187" s="10"/>
      <c r="U187" s="10"/>
      <c r="V187" s="4"/>
      <c r="X187" s="7" t="str">
        <f>" "&amp;B187&amp;" "</f>
        <v>  </v>
      </c>
    </row>
    <row r="188" spans="2:24" ht="12.75" customHeight="1">
      <c r="B188" s="10"/>
      <c r="F188" s="11"/>
      <c r="G188" s="11"/>
      <c r="I188" s="4"/>
      <c r="J188" s="4"/>
      <c r="K188" s="4"/>
      <c r="L188" s="11"/>
      <c r="M188" s="11"/>
      <c r="N188" s="11"/>
      <c r="O188" s="10"/>
      <c r="P188" s="10"/>
      <c r="Q188" s="10"/>
      <c r="R188" s="10"/>
      <c r="S188" s="10"/>
      <c r="T188" s="10"/>
      <c r="U188" s="10"/>
      <c r="V188" s="4"/>
      <c r="X188" s="7" t="str">
        <f>" "&amp;B188&amp;" "</f>
        <v>  </v>
      </c>
    </row>
    <row r="189" spans="2:24" ht="12.75" customHeight="1">
      <c r="B189" s="7"/>
      <c r="F189" s="11"/>
      <c r="G189" s="11"/>
      <c r="I189" s="4"/>
      <c r="J189" s="4"/>
      <c r="K189" s="4"/>
      <c r="L189" s="11"/>
      <c r="M189" s="11"/>
      <c r="N189" s="11"/>
      <c r="O189" s="10"/>
      <c r="P189" s="10"/>
      <c r="Q189" s="10"/>
      <c r="R189" s="10"/>
      <c r="S189" s="10"/>
      <c r="T189" s="10"/>
      <c r="U189" s="10"/>
      <c r="V189" s="4"/>
      <c r="X189" s="7" t="str">
        <f>" "&amp;B189&amp;" "</f>
        <v>  </v>
      </c>
    </row>
    <row r="190" spans="2:24" ht="12.75" customHeight="1">
      <c r="B190" s="7"/>
      <c r="F190" s="11"/>
      <c r="G190" s="11"/>
      <c r="I190" s="4"/>
      <c r="J190" s="4"/>
      <c r="K190" s="4"/>
      <c r="L190" s="11"/>
      <c r="M190" s="11"/>
      <c r="N190" s="11"/>
      <c r="O190" s="10"/>
      <c r="P190" s="10"/>
      <c r="Q190" s="10"/>
      <c r="R190" s="10"/>
      <c r="S190" s="10"/>
      <c r="T190" s="10"/>
      <c r="U190" s="10"/>
      <c r="V190" s="4"/>
      <c r="X190" s="7" t="str">
        <f>" "&amp;B190&amp;" "</f>
        <v>  </v>
      </c>
    </row>
    <row r="191" spans="6:24" ht="12.75" customHeight="1">
      <c r="F191" s="11"/>
      <c r="G191" s="11"/>
      <c r="I191" s="4"/>
      <c r="J191" s="4"/>
      <c r="K191" s="4"/>
      <c r="L191" s="11"/>
      <c r="M191" s="11"/>
      <c r="N191" s="11"/>
      <c r="O191" s="10"/>
      <c r="P191" s="10"/>
      <c r="Q191" s="10"/>
      <c r="R191" s="10"/>
      <c r="S191" s="10"/>
      <c r="T191" s="10"/>
      <c r="U191" s="10"/>
      <c r="V191" s="4"/>
      <c r="X191" s="7" t="str">
        <f>" "&amp;B191&amp;" "</f>
        <v>  </v>
      </c>
    </row>
    <row r="192" spans="2:24" ht="12.75" customHeight="1">
      <c r="B192" s="7"/>
      <c r="F192" s="11"/>
      <c r="G192" s="11"/>
      <c r="I192" s="4"/>
      <c r="J192" s="4"/>
      <c r="K192" s="4"/>
      <c r="L192" s="11"/>
      <c r="M192" s="11"/>
      <c r="N192" s="11"/>
      <c r="O192" s="10"/>
      <c r="P192" s="10"/>
      <c r="Q192" s="10"/>
      <c r="R192" s="10"/>
      <c r="S192" s="10"/>
      <c r="T192" s="10"/>
      <c r="U192" s="10"/>
      <c r="V192" s="4"/>
      <c r="X192" s="7" t="str">
        <f>" "&amp;B192&amp;" "</f>
        <v>  </v>
      </c>
    </row>
    <row r="193" spans="2:24" ht="12.75" customHeight="1">
      <c r="B193" s="7"/>
      <c r="F193" s="11"/>
      <c r="G193" s="11"/>
      <c r="I193" s="4"/>
      <c r="J193" s="4"/>
      <c r="K193" s="4"/>
      <c r="L193" s="11"/>
      <c r="M193" s="11"/>
      <c r="N193" s="11"/>
      <c r="O193" s="10"/>
      <c r="P193" s="10"/>
      <c r="Q193" s="10"/>
      <c r="R193" s="10"/>
      <c r="S193" s="10"/>
      <c r="T193" s="10"/>
      <c r="U193" s="10"/>
      <c r="V193" s="4"/>
      <c r="X193" s="7" t="str">
        <f>" "&amp;B193&amp;" "</f>
        <v>  </v>
      </c>
    </row>
    <row r="194" spans="6:24" ht="12.75" customHeight="1">
      <c r="F194" s="11"/>
      <c r="G194" s="11"/>
      <c r="I194" s="4"/>
      <c r="J194" s="4"/>
      <c r="K194" s="4"/>
      <c r="L194" s="11"/>
      <c r="M194" s="11"/>
      <c r="N194" s="11"/>
      <c r="O194" s="10"/>
      <c r="P194" s="10"/>
      <c r="Q194" s="10"/>
      <c r="R194" s="10"/>
      <c r="S194" s="10"/>
      <c r="T194" s="10"/>
      <c r="U194" s="10"/>
      <c r="V194" s="4"/>
      <c r="X194" s="7" t="str">
        <f>" "&amp;B194&amp;" "</f>
        <v>  </v>
      </c>
    </row>
    <row r="195" spans="3:27" ht="12.75" customHeight="1">
      <c r="C195" s="10"/>
      <c r="D195" s="10"/>
      <c r="E195" s="10"/>
      <c r="F195" s="11"/>
      <c r="G195" s="11"/>
      <c r="H195" s="10"/>
      <c r="I195" s="4"/>
      <c r="J195" s="4"/>
      <c r="K195" s="4"/>
      <c r="L195" s="11"/>
      <c r="M195" s="11"/>
      <c r="N195" s="11"/>
      <c r="O195" s="10"/>
      <c r="P195" s="10"/>
      <c r="Q195" s="10"/>
      <c r="R195" s="10"/>
      <c r="S195" s="10"/>
      <c r="T195" s="10"/>
      <c r="U195" s="10"/>
      <c r="V195" s="4"/>
      <c r="Y195" s="10"/>
      <c r="Z195" s="10"/>
      <c r="AA195" s="10"/>
    </row>
    <row r="196" spans="3:27" ht="12.75" customHeight="1">
      <c r="C196" s="10"/>
      <c r="D196" s="10"/>
      <c r="E196" s="10"/>
      <c r="F196" s="11"/>
      <c r="G196" s="11"/>
      <c r="H196" s="10"/>
      <c r="I196" s="4"/>
      <c r="J196" s="4"/>
      <c r="K196" s="4"/>
      <c r="L196" s="11"/>
      <c r="M196" s="11"/>
      <c r="N196" s="11"/>
      <c r="O196" s="10"/>
      <c r="P196" s="10"/>
      <c r="Q196" s="10"/>
      <c r="R196" s="10"/>
      <c r="S196" s="10"/>
      <c r="T196" s="10"/>
      <c r="U196" s="10"/>
      <c r="V196" s="4"/>
      <c r="Y196" s="10"/>
      <c r="Z196" s="10"/>
      <c r="AA196" s="10"/>
    </row>
    <row r="197" spans="3:27" ht="12.75" customHeight="1">
      <c r="C197" s="10"/>
      <c r="D197" s="10"/>
      <c r="E197" s="10"/>
      <c r="F197" s="11"/>
      <c r="G197" s="11"/>
      <c r="H197" s="10"/>
      <c r="I197" s="4"/>
      <c r="J197" s="4"/>
      <c r="K197" s="4"/>
      <c r="L197" s="11"/>
      <c r="M197" s="11"/>
      <c r="N197" s="11"/>
      <c r="O197" s="10"/>
      <c r="P197" s="10"/>
      <c r="Q197" s="10"/>
      <c r="R197" s="10"/>
      <c r="S197" s="10"/>
      <c r="T197" s="10"/>
      <c r="U197" s="10"/>
      <c r="V197" s="4"/>
      <c r="Y197" s="10"/>
      <c r="Z197" s="10"/>
      <c r="AA197" s="10"/>
    </row>
    <row r="198" spans="3:27" ht="12.75" customHeight="1">
      <c r="C198" s="10"/>
      <c r="D198" s="10"/>
      <c r="E198" s="10"/>
      <c r="F198" s="11"/>
      <c r="G198" s="11"/>
      <c r="H198" s="10"/>
      <c r="I198" s="4"/>
      <c r="J198" s="4"/>
      <c r="K198" s="4"/>
      <c r="L198" s="11"/>
      <c r="M198" s="11"/>
      <c r="N198" s="11"/>
      <c r="O198" s="10"/>
      <c r="P198" s="10"/>
      <c r="Q198" s="10"/>
      <c r="R198" s="10"/>
      <c r="S198" s="10"/>
      <c r="T198" s="10"/>
      <c r="U198" s="10"/>
      <c r="V198" s="4"/>
      <c r="Y198" s="10"/>
      <c r="Z198" s="10"/>
      <c r="AA198" s="10"/>
    </row>
    <row r="199" spans="3:27" ht="12.75" customHeight="1">
      <c r="C199" s="10"/>
      <c r="D199" s="10"/>
      <c r="E199" s="10"/>
      <c r="F199" s="11"/>
      <c r="G199" s="11"/>
      <c r="H199" s="10"/>
      <c r="I199" s="4"/>
      <c r="J199" s="4"/>
      <c r="K199" s="4"/>
      <c r="L199" s="11"/>
      <c r="M199" s="11"/>
      <c r="N199" s="11"/>
      <c r="O199" s="10"/>
      <c r="P199" s="10"/>
      <c r="Q199" s="10"/>
      <c r="R199" s="10"/>
      <c r="S199" s="10"/>
      <c r="T199" s="10"/>
      <c r="U199" s="10"/>
      <c r="V199" s="4"/>
      <c r="Y199" s="10"/>
      <c r="Z199" s="10"/>
      <c r="AA199" s="10"/>
    </row>
    <row r="200" spans="3:27" ht="12.75" customHeight="1">
      <c r="C200" s="10"/>
      <c r="D200" s="10"/>
      <c r="E200" s="10"/>
      <c r="F200" s="11"/>
      <c r="G200" s="11"/>
      <c r="H200" s="10"/>
      <c r="I200" s="4"/>
      <c r="J200" s="4"/>
      <c r="K200" s="4"/>
      <c r="L200" s="11"/>
      <c r="M200" s="11"/>
      <c r="N200" s="11"/>
      <c r="O200" s="10"/>
      <c r="P200" s="10"/>
      <c r="Q200" s="10"/>
      <c r="R200" s="10"/>
      <c r="S200" s="10"/>
      <c r="T200" s="10"/>
      <c r="U200" s="10"/>
      <c r="V200" s="4"/>
      <c r="Y200" s="10"/>
      <c r="Z200" s="10"/>
      <c r="AA200" s="10"/>
    </row>
    <row r="201" spans="3:27" ht="12.75" customHeight="1">
      <c r="C201" s="10"/>
      <c r="D201" s="10"/>
      <c r="E201" s="10"/>
      <c r="F201" s="11"/>
      <c r="G201" s="11"/>
      <c r="H201" s="10"/>
      <c r="I201" s="4"/>
      <c r="J201" s="4"/>
      <c r="K201" s="4"/>
      <c r="L201" s="11"/>
      <c r="M201" s="11"/>
      <c r="N201" s="11"/>
      <c r="O201" s="10"/>
      <c r="P201" s="10"/>
      <c r="Q201" s="10"/>
      <c r="R201" s="10"/>
      <c r="S201" s="10"/>
      <c r="T201" s="10"/>
      <c r="U201" s="10"/>
      <c r="V201" s="4"/>
      <c r="Y201" s="10"/>
      <c r="Z201" s="10"/>
      <c r="AA201" s="10"/>
    </row>
    <row r="202" spans="3:27" ht="12.75" customHeight="1">
      <c r="C202" s="10"/>
      <c r="D202" s="10"/>
      <c r="E202" s="10"/>
      <c r="F202" s="11"/>
      <c r="G202" s="11"/>
      <c r="H202" s="10"/>
      <c r="I202" s="4"/>
      <c r="J202" s="4"/>
      <c r="K202" s="4"/>
      <c r="L202" s="11"/>
      <c r="M202" s="11"/>
      <c r="N202" s="11"/>
      <c r="O202" s="10"/>
      <c r="P202" s="10"/>
      <c r="Q202" s="10"/>
      <c r="R202" s="10"/>
      <c r="S202" s="10"/>
      <c r="T202" s="10"/>
      <c r="U202" s="10"/>
      <c r="V202" s="4"/>
      <c r="Y202" s="10"/>
      <c r="Z202" s="10"/>
      <c r="AA202" s="10"/>
    </row>
    <row r="203" spans="3:27" ht="12.75" customHeight="1">
      <c r="C203" s="10"/>
      <c r="D203" s="10"/>
      <c r="E203" s="10"/>
      <c r="F203" s="11"/>
      <c r="G203" s="11"/>
      <c r="H203" s="10"/>
      <c r="I203" s="4"/>
      <c r="J203" s="4"/>
      <c r="K203" s="4"/>
      <c r="L203" s="11"/>
      <c r="M203" s="11"/>
      <c r="N203" s="11"/>
      <c r="O203" s="10"/>
      <c r="P203" s="10"/>
      <c r="Q203" s="10"/>
      <c r="R203" s="10"/>
      <c r="S203" s="10"/>
      <c r="T203" s="10"/>
      <c r="U203" s="10"/>
      <c r="V203" s="4"/>
      <c r="Y203" s="10"/>
      <c r="Z203" s="10"/>
      <c r="AA203" s="10"/>
    </row>
    <row r="204" spans="3:27" ht="12.75" customHeight="1">
      <c r="C204" s="10"/>
      <c r="D204" s="10"/>
      <c r="E204" s="10"/>
      <c r="F204" s="11"/>
      <c r="G204" s="11"/>
      <c r="H204" s="10"/>
      <c r="I204" s="4"/>
      <c r="J204" s="4"/>
      <c r="K204" s="4"/>
      <c r="L204" s="11"/>
      <c r="M204" s="11"/>
      <c r="N204" s="11"/>
      <c r="O204" s="10"/>
      <c r="P204" s="10"/>
      <c r="Q204" s="10"/>
      <c r="R204" s="10"/>
      <c r="S204" s="10"/>
      <c r="T204" s="10"/>
      <c r="U204" s="10"/>
      <c r="V204" s="4"/>
      <c r="Y204" s="10"/>
      <c r="Z204" s="10"/>
      <c r="AA204" s="10"/>
    </row>
    <row r="205" spans="3:27" ht="12.75" customHeight="1">
      <c r="C205" s="10"/>
      <c r="D205" s="10"/>
      <c r="E205" s="10"/>
      <c r="F205" s="11"/>
      <c r="G205" s="11"/>
      <c r="H205" s="10"/>
      <c r="I205" s="4"/>
      <c r="J205" s="4"/>
      <c r="K205" s="4"/>
      <c r="L205" s="11"/>
      <c r="M205" s="11"/>
      <c r="N205" s="11"/>
      <c r="O205" s="10"/>
      <c r="P205" s="10"/>
      <c r="Q205" s="10"/>
      <c r="R205" s="10"/>
      <c r="S205" s="10"/>
      <c r="T205" s="10"/>
      <c r="U205" s="10"/>
      <c r="V205" s="4"/>
      <c r="Y205" s="10"/>
      <c r="Z205" s="10"/>
      <c r="AA205" s="10"/>
    </row>
    <row r="206" spans="3:27" ht="12.75" customHeight="1">
      <c r="C206" s="10"/>
      <c r="D206" s="10"/>
      <c r="E206" s="10"/>
      <c r="F206" s="11"/>
      <c r="G206" s="11"/>
      <c r="H206" s="10"/>
      <c r="I206" s="4"/>
      <c r="J206" s="4"/>
      <c r="K206" s="4"/>
      <c r="L206" s="11"/>
      <c r="M206" s="11"/>
      <c r="N206" s="11"/>
      <c r="O206" s="10"/>
      <c r="P206" s="10"/>
      <c r="Q206" s="10"/>
      <c r="R206" s="10"/>
      <c r="S206" s="10"/>
      <c r="T206" s="10"/>
      <c r="U206" s="10"/>
      <c r="V206" s="4"/>
      <c r="Y206" s="10"/>
      <c r="Z206" s="10"/>
      <c r="AA206" s="10"/>
    </row>
    <row r="207" spans="3:27" ht="12.75" customHeight="1">
      <c r="C207" s="10"/>
      <c r="D207" s="10"/>
      <c r="E207" s="10"/>
      <c r="F207" s="11"/>
      <c r="G207" s="11"/>
      <c r="H207" s="10"/>
      <c r="I207" s="4"/>
      <c r="J207" s="4"/>
      <c r="K207" s="4"/>
      <c r="L207" s="11"/>
      <c r="M207" s="11"/>
      <c r="N207" s="11"/>
      <c r="O207" s="10"/>
      <c r="P207" s="10"/>
      <c r="Q207" s="10"/>
      <c r="R207" s="10"/>
      <c r="S207" s="10"/>
      <c r="T207" s="10"/>
      <c r="U207" s="10"/>
      <c r="V207" s="4"/>
      <c r="Y207" s="10"/>
      <c r="Z207" s="10"/>
      <c r="AA207" s="10"/>
    </row>
    <row r="208" spans="3:27" ht="12.75" customHeight="1">
      <c r="C208" s="10"/>
      <c r="D208" s="10"/>
      <c r="E208" s="10"/>
      <c r="F208" s="11"/>
      <c r="G208" s="11"/>
      <c r="H208" s="10"/>
      <c r="I208" s="4"/>
      <c r="J208" s="4"/>
      <c r="K208" s="4"/>
      <c r="L208" s="11"/>
      <c r="M208" s="11"/>
      <c r="N208" s="11"/>
      <c r="O208" s="10"/>
      <c r="P208" s="10"/>
      <c r="Q208" s="10"/>
      <c r="R208" s="10"/>
      <c r="S208" s="10"/>
      <c r="T208" s="10"/>
      <c r="U208" s="10"/>
      <c r="V208" s="4"/>
      <c r="Y208" s="10"/>
      <c r="Z208" s="10"/>
      <c r="AA208" s="10"/>
    </row>
    <row r="209" spans="3:27" ht="12.75" customHeight="1">
      <c r="C209" s="10"/>
      <c r="D209" s="10"/>
      <c r="E209" s="10"/>
      <c r="F209" s="11"/>
      <c r="G209" s="11"/>
      <c r="H209" s="10"/>
      <c r="I209" s="4"/>
      <c r="J209" s="4"/>
      <c r="K209" s="4"/>
      <c r="L209" s="11"/>
      <c r="M209" s="11"/>
      <c r="N209" s="11"/>
      <c r="O209" s="10"/>
      <c r="P209" s="10"/>
      <c r="Q209" s="10"/>
      <c r="R209" s="10"/>
      <c r="S209" s="10"/>
      <c r="T209" s="10"/>
      <c r="U209" s="10"/>
      <c r="V209" s="4"/>
      <c r="Y209" s="10"/>
      <c r="Z209" s="10"/>
      <c r="AA209" s="10"/>
    </row>
    <row r="210" spans="3:27" ht="12.75" customHeight="1">
      <c r="C210" s="10"/>
      <c r="D210" s="10"/>
      <c r="E210" s="10"/>
      <c r="F210" s="11"/>
      <c r="G210" s="11"/>
      <c r="H210" s="10"/>
      <c r="I210" s="4"/>
      <c r="J210" s="4"/>
      <c r="K210" s="4"/>
      <c r="L210" s="11"/>
      <c r="M210" s="11"/>
      <c r="N210" s="11"/>
      <c r="O210" s="10"/>
      <c r="P210" s="10"/>
      <c r="Q210" s="10"/>
      <c r="R210" s="10"/>
      <c r="S210" s="10"/>
      <c r="T210" s="10"/>
      <c r="U210" s="10"/>
      <c r="V210" s="4"/>
      <c r="Y210" s="10"/>
      <c r="Z210" s="10"/>
      <c r="AA210" s="10"/>
    </row>
    <row r="211" spans="3:27" ht="12.75" customHeight="1">
      <c r="C211" s="10"/>
      <c r="D211" s="10"/>
      <c r="E211" s="10"/>
      <c r="F211" s="11"/>
      <c r="G211" s="11"/>
      <c r="H211" s="10"/>
      <c r="I211" s="4"/>
      <c r="J211" s="4"/>
      <c r="K211" s="4"/>
      <c r="L211" s="11"/>
      <c r="M211" s="11"/>
      <c r="N211" s="11"/>
      <c r="O211" s="10"/>
      <c r="P211" s="10"/>
      <c r="Q211" s="10"/>
      <c r="R211" s="10"/>
      <c r="S211" s="10"/>
      <c r="T211" s="10"/>
      <c r="U211" s="10"/>
      <c r="V211" s="4"/>
      <c r="Y211" s="10"/>
      <c r="Z211" s="10"/>
      <c r="AA211" s="10"/>
    </row>
    <row r="212" spans="3:27" ht="12.75" customHeight="1">
      <c r="C212" s="10"/>
      <c r="D212" s="10"/>
      <c r="E212" s="10"/>
      <c r="F212" s="11"/>
      <c r="G212" s="11"/>
      <c r="H212" s="10"/>
      <c r="I212" s="4"/>
      <c r="J212" s="4"/>
      <c r="K212" s="4"/>
      <c r="L212" s="11"/>
      <c r="M212" s="11"/>
      <c r="N212" s="11"/>
      <c r="O212" s="10"/>
      <c r="P212" s="10"/>
      <c r="Q212" s="10"/>
      <c r="R212" s="10"/>
      <c r="S212" s="10"/>
      <c r="T212" s="10"/>
      <c r="U212" s="10"/>
      <c r="V212" s="4"/>
      <c r="Y212" s="10"/>
      <c r="Z212" s="10"/>
      <c r="AA212" s="10"/>
    </row>
    <row r="213" spans="3:27" ht="12.75" customHeight="1">
      <c r="C213" s="10"/>
      <c r="D213" s="10"/>
      <c r="E213" s="10"/>
      <c r="F213" s="11"/>
      <c r="G213" s="11"/>
      <c r="H213" s="10"/>
      <c r="I213" s="4"/>
      <c r="J213" s="4"/>
      <c r="K213" s="4"/>
      <c r="L213" s="11"/>
      <c r="M213" s="11"/>
      <c r="N213" s="11"/>
      <c r="O213" s="10"/>
      <c r="P213" s="10"/>
      <c r="Q213" s="10"/>
      <c r="R213" s="10"/>
      <c r="S213" s="10"/>
      <c r="T213" s="10"/>
      <c r="U213" s="10"/>
      <c r="V213" s="4"/>
      <c r="Y213" s="10"/>
      <c r="Z213" s="10"/>
      <c r="AA213" s="10"/>
    </row>
    <row r="214" spans="3:27" ht="12.75" customHeight="1">
      <c r="C214" s="10"/>
      <c r="D214" s="10"/>
      <c r="E214" s="10"/>
      <c r="F214" s="11"/>
      <c r="G214" s="11"/>
      <c r="H214" s="10"/>
      <c r="I214" s="4"/>
      <c r="J214" s="4"/>
      <c r="K214" s="4"/>
      <c r="L214" s="11"/>
      <c r="M214" s="11"/>
      <c r="N214" s="11"/>
      <c r="O214" s="10"/>
      <c r="P214" s="10"/>
      <c r="Q214" s="10"/>
      <c r="R214" s="10"/>
      <c r="S214" s="10"/>
      <c r="T214" s="10"/>
      <c r="U214" s="10"/>
      <c r="V214" s="4"/>
      <c r="Y214" s="10"/>
      <c r="Z214" s="10"/>
      <c r="AA214" s="10"/>
    </row>
    <row r="215" spans="3:27" ht="12.75" customHeight="1">
      <c r="C215" s="10"/>
      <c r="D215" s="10"/>
      <c r="E215" s="10"/>
      <c r="F215" s="11"/>
      <c r="G215" s="11"/>
      <c r="H215" s="10"/>
      <c r="I215" s="4"/>
      <c r="J215" s="4"/>
      <c r="K215" s="4"/>
      <c r="L215" s="11"/>
      <c r="M215" s="11"/>
      <c r="N215" s="11"/>
      <c r="O215" s="10"/>
      <c r="P215" s="10"/>
      <c r="Q215" s="10"/>
      <c r="R215" s="10"/>
      <c r="S215" s="10"/>
      <c r="T215" s="10"/>
      <c r="U215" s="10"/>
      <c r="V215" s="4"/>
      <c r="Y215" s="10"/>
      <c r="Z215" s="10"/>
      <c r="AA215" s="10"/>
    </row>
    <row r="216" spans="3:27" ht="12.75" customHeight="1">
      <c r="C216" s="10"/>
      <c r="D216" s="10"/>
      <c r="E216" s="10"/>
      <c r="F216" s="11"/>
      <c r="G216" s="11"/>
      <c r="H216" s="10"/>
      <c r="I216" s="4"/>
      <c r="J216" s="4"/>
      <c r="K216" s="4"/>
      <c r="L216" s="11"/>
      <c r="M216" s="11"/>
      <c r="N216" s="11"/>
      <c r="O216" s="10"/>
      <c r="P216" s="10"/>
      <c r="Q216" s="10"/>
      <c r="R216" s="10"/>
      <c r="S216" s="10"/>
      <c r="T216" s="10"/>
      <c r="U216" s="10"/>
      <c r="V216" s="4"/>
      <c r="Y216" s="10"/>
      <c r="Z216" s="10"/>
      <c r="AA216" s="10"/>
    </row>
    <row r="217" spans="3:27" ht="12.75" customHeight="1">
      <c r="C217" s="10"/>
      <c r="D217" s="10"/>
      <c r="E217" s="10"/>
      <c r="F217" s="11"/>
      <c r="G217" s="11"/>
      <c r="H217" s="10"/>
      <c r="I217" s="4"/>
      <c r="J217" s="4"/>
      <c r="K217" s="4"/>
      <c r="L217" s="11"/>
      <c r="M217" s="11"/>
      <c r="N217" s="11"/>
      <c r="O217" s="10"/>
      <c r="P217" s="10"/>
      <c r="Q217" s="10"/>
      <c r="R217" s="10"/>
      <c r="S217" s="10"/>
      <c r="T217" s="10"/>
      <c r="U217" s="10"/>
      <c r="V217" s="4"/>
      <c r="Y217" s="10"/>
      <c r="Z217" s="10"/>
      <c r="AA217" s="10"/>
    </row>
    <row r="218" spans="3:27" ht="12.75" customHeight="1">
      <c r="C218" s="10"/>
      <c r="D218" s="10"/>
      <c r="E218" s="10"/>
      <c r="F218" s="11"/>
      <c r="G218" s="11"/>
      <c r="H218" s="10"/>
      <c r="I218" s="4"/>
      <c r="J218" s="4"/>
      <c r="K218" s="4"/>
      <c r="L218" s="11"/>
      <c r="M218" s="11"/>
      <c r="N218" s="11"/>
      <c r="O218" s="10"/>
      <c r="P218" s="10"/>
      <c r="Q218" s="10"/>
      <c r="R218" s="10"/>
      <c r="S218" s="10"/>
      <c r="T218" s="10"/>
      <c r="U218" s="10"/>
      <c r="V218" s="4"/>
      <c r="Y218" s="10"/>
      <c r="Z218" s="10"/>
      <c r="AA218" s="10"/>
    </row>
    <row r="219" spans="3:27" ht="12.75" customHeight="1">
      <c r="C219" s="10"/>
      <c r="D219" s="10"/>
      <c r="E219" s="10"/>
      <c r="F219" s="11"/>
      <c r="G219" s="11"/>
      <c r="H219" s="10"/>
      <c r="I219" s="4"/>
      <c r="J219" s="4"/>
      <c r="K219" s="4"/>
      <c r="L219" s="11"/>
      <c r="M219" s="11"/>
      <c r="N219" s="11"/>
      <c r="O219" s="10"/>
      <c r="P219" s="10"/>
      <c r="Q219" s="10"/>
      <c r="R219" s="10"/>
      <c r="S219" s="10"/>
      <c r="T219" s="10"/>
      <c r="U219" s="10"/>
      <c r="V219" s="4"/>
      <c r="Y219" s="10"/>
      <c r="Z219" s="10"/>
      <c r="AA219" s="10"/>
    </row>
    <row r="220" spans="3:27" ht="12.75" customHeight="1">
      <c r="C220" s="10"/>
      <c r="D220" s="10"/>
      <c r="E220" s="10"/>
      <c r="F220" s="11"/>
      <c r="G220" s="11"/>
      <c r="H220" s="10"/>
      <c r="I220" s="4"/>
      <c r="J220" s="4"/>
      <c r="K220" s="4"/>
      <c r="L220" s="11"/>
      <c r="M220" s="11"/>
      <c r="N220" s="11"/>
      <c r="O220" s="10"/>
      <c r="P220" s="10"/>
      <c r="Q220" s="10"/>
      <c r="R220" s="10"/>
      <c r="S220" s="10"/>
      <c r="T220" s="10"/>
      <c r="U220" s="10"/>
      <c r="V220" s="4"/>
      <c r="Y220" s="10"/>
      <c r="Z220" s="10"/>
      <c r="AA220" s="10"/>
    </row>
    <row r="221" spans="3:27" ht="12.75" customHeight="1">
      <c r="C221" s="10"/>
      <c r="D221" s="10"/>
      <c r="E221" s="10"/>
      <c r="F221" s="11"/>
      <c r="G221" s="11"/>
      <c r="H221" s="10"/>
      <c r="I221" s="4"/>
      <c r="J221" s="4"/>
      <c r="K221" s="4"/>
      <c r="L221" s="11"/>
      <c r="M221" s="11"/>
      <c r="N221" s="11"/>
      <c r="O221" s="10"/>
      <c r="P221" s="10"/>
      <c r="Q221" s="10"/>
      <c r="R221" s="10"/>
      <c r="S221" s="10"/>
      <c r="T221" s="10"/>
      <c r="U221" s="10"/>
      <c r="V221" s="4"/>
      <c r="Y221" s="10"/>
      <c r="Z221" s="10"/>
      <c r="AA221" s="10"/>
    </row>
    <row r="222" spans="9:22" ht="12.75" customHeight="1">
      <c r="I222" s="4"/>
      <c r="J222" s="4"/>
      <c r="K222" s="4"/>
      <c r="V222" s="4"/>
    </row>
    <row r="223" spans="9:22" ht="12.75" customHeight="1">
      <c r="I223" s="4"/>
      <c r="J223" s="4"/>
      <c r="K223" s="4"/>
      <c r="V223" s="4"/>
    </row>
    <row r="224" spans="9:22" ht="12.75" customHeight="1">
      <c r="I224" s="4"/>
      <c r="J224" s="4"/>
      <c r="K224" s="4"/>
      <c r="V224" s="4"/>
    </row>
    <row r="225" spans="9:22" ht="12.75" customHeight="1">
      <c r="I225" s="4"/>
      <c r="J225" s="4"/>
      <c r="K225" s="4"/>
      <c r="V225" s="4"/>
    </row>
    <row r="226" spans="9:22" ht="12.75" customHeight="1">
      <c r="I226" s="4"/>
      <c r="J226" s="4"/>
      <c r="K226" s="4"/>
      <c r="V226" s="4"/>
    </row>
    <row r="227" spans="9:22" ht="12.75" customHeight="1">
      <c r="I227" s="4"/>
      <c r="J227" s="4"/>
      <c r="K227" s="4"/>
      <c r="V227" s="4"/>
    </row>
    <row r="228" spans="9:22" ht="12.75" customHeight="1">
      <c r="I228" s="4"/>
      <c r="J228" s="4"/>
      <c r="K228" s="4"/>
      <c r="V228" s="4"/>
    </row>
    <row r="229" spans="9:22" ht="12.75" customHeight="1">
      <c r="I229" s="4"/>
      <c r="J229" s="4"/>
      <c r="K229" s="4"/>
      <c r="V229" s="4"/>
    </row>
    <row r="230" spans="9:22" ht="12.75" customHeight="1">
      <c r="I230" s="4"/>
      <c r="J230" s="4"/>
      <c r="K230" s="4"/>
      <c r="V230" s="4"/>
    </row>
    <row r="231" spans="9:22" ht="12.75" customHeight="1">
      <c r="I231" s="4"/>
      <c r="J231" s="4"/>
      <c r="K231" s="4"/>
      <c r="V231" s="4"/>
    </row>
    <row r="232" spans="9:22" ht="12.75" customHeight="1">
      <c r="I232" s="4"/>
      <c r="J232" s="4"/>
      <c r="K232" s="4"/>
      <c r="V232" s="4"/>
    </row>
    <row r="233" spans="9:22" ht="12.75" customHeight="1">
      <c r="I233" s="4"/>
      <c r="J233" s="4"/>
      <c r="K233" s="4"/>
      <c r="V233" s="4"/>
    </row>
    <row r="234" spans="9:22" ht="12.75" customHeight="1">
      <c r="I234" s="4"/>
      <c r="J234" s="4"/>
      <c r="K234" s="4"/>
      <c r="V234" s="4"/>
    </row>
    <row r="235" spans="9:22" ht="12.75" customHeight="1">
      <c r="I235" s="4"/>
      <c r="J235" s="4"/>
      <c r="K235" s="4"/>
      <c r="V235" s="4"/>
    </row>
    <row r="236" spans="9:22" ht="12.75" customHeight="1">
      <c r="I236" s="4"/>
      <c r="J236" s="4"/>
      <c r="K236" s="4"/>
      <c r="V236" s="4"/>
    </row>
    <row r="237" spans="9:22" ht="12.75" customHeight="1">
      <c r="I237" s="4"/>
      <c r="J237" s="4"/>
      <c r="K237" s="4"/>
      <c r="V237" s="4"/>
    </row>
    <row r="238" spans="9:22" ht="12.75" customHeight="1">
      <c r="I238" s="4"/>
      <c r="J238" s="4"/>
      <c r="K238" s="4"/>
      <c r="V238" s="4"/>
    </row>
    <row r="239" spans="9:22" ht="12.75" customHeight="1">
      <c r="I239" s="4"/>
      <c r="J239" s="4"/>
      <c r="K239" s="4"/>
      <c r="V239" s="4"/>
    </row>
    <row r="240" spans="9:22" ht="12.75" customHeight="1">
      <c r="I240" s="4"/>
      <c r="J240" s="4"/>
      <c r="K240" s="4"/>
      <c r="V240" s="4"/>
    </row>
    <row r="241" spans="9:22" ht="12.75" customHeight="1">
      <c r="I241" s="4"/>
      <c r="J241" s="4"/>
      <c r="K241" s="4"/>
      <c r="V241" s="4"/>
    </row>
    <row r="242" spans="9:22" ht="12.75" customHeight="1">
      <c r="I242" s="4"/>
      <c r="J242" s="4"/>
      <c r="K242" s="4"/>
      <c r="V242" s="4"/>
    </row>
    <row r="243" spans="9:22" ht="12.75" customHeight="1">
      <c r="I243" s="4"/>
      <c r="J243" s="4"/>
      <c r="K243" s="4"/>
      <c r="V243" s="4"/>
    </row>
    <row r="244" spans="9:22" ht="12.75" customHeight="1">
      <c r="I244" s="4"/>
      <c r="J244" s="4"/>
      <c r="K244" s="4"/>
      <c r="V244" s="4"/>
    </row>
    <row r="245" spans="9:22" ht="12.75" customHeight="1">
      <c r="I245" s="4"/>
      <c r="J245" s="4"/>
      <c r="K245" s="4"/>
      <c r="V245" s="4"/>
    </row>
    <row r="246" spans="9:22" ht="12.75" customHeight="1">
      <c r="I246" s="4"/>
      <c r="J246" s="4"/>
      <c r="K246" s="4"/>
      <c r="V246" s="4"/>
    </row>
    <row r="247" spans="9:22" ht="12.75" customHeight="1">
      <c r="I247" s="4"/>
      <c r="J247" s="4"/>
      <c r="K247" s="4"/>
      <c r="V247" s="4"/>
    </row>
    <row r="248" spans="9:22" ht="12.75" customHeight="1">
      <c r="I248" s="4"/>
      <c r="J248" s="4"/>
      <c r="K248" s="4"/>
      <c r="V248" s="4"/>
    </row>
    <row r="249" spans="9:22" ht="12.75" customHeight="1">
      <c r="I249" s="4"/>
      <c r="J249" s="4"/>
      <c r="K249" s="4"/>
      <c r="V249" s="4"/>
    </row>
    <row r="250" spans="9:22" ht="12.75" customHeight="1">
      <c r="I250" s="4"/>
      <c r="J250" s="4"/>
      <c r="K250" s="4"/>
      <c r="V250" s="4"/>
    </row>
    <row r="251" spans="9:22" ht="12.75" customHeight="1">
      <c r="I251" s="4"/>
      <c r="J251" s="4"/>
      <c r="K251" s="4"/>
      <c r="V251" s="4"/>
    </row>
    <row r="252" spans="9:22" ht="12.75" customHeight="1">
      <c r="I252" s="4"/>
      <c r="J252" s="4"/>
      <c r="K252" s="4"/>
      <c r="V252" s="4"/>
    </row>
    <row r="253" spans="9:22" ht="12.75" customHeight="1">
      <c r="I253" s="4"/>
      <c r="J253" s="4"/>
      <c r="K253" s="4"/>
      <c r="V253" s="4"/>
    </row>
    <row r="254" spans="9:22" ht="12.75" customHeight="1">
      <c r="I254" s="4"/>
      <c r="J254" s="4"/>
      <c r="K254" s="4"/>
      <c r="V254" s="4"/>
    </row>
    <row r="255" spans="9:22" ht="12.75" customHeight="1">
      <c r="I255" s="4"/>
      <c r="J255" s="4"/>
      <c r="K255" s="4"/>
      <c r="V255" s="4"/>
    </row>
    <row r="256" spans="9:22" ht="12.75" customHeight="1">
      <c r="I256" s="4"/>
      <c r="J256" s="4"/>
      <c r="K256" s="4"/>
      <c r="V256" s="4"/>
    </row>
    <row r="257" spans="9:22" ht="12.75" customHeight="1">
      <c r="I257" s="4"/>
      <c r="J257" s="4"/>
      <c r="K257" s="4"/>
      <c r="V257" s="4"/>
    </row>
    <row r="258" spans="9:22" ht="12.75" customHeight="1">
      <c r="I258" s="4"/>
      <c r="J258" s="4"/>
      <c r="K258" s="4"/>
      <c r="V258" s="4"/>
    </row>
    <row r="259" spans="9:22" ht="12.75" customHeight="1">
      <c r="I259" s="4"/>
      <c r="J259" s="4"/>
      <c r="K259" s="4"/>
      <c r="V259" s="4"/>
    </row>
    <row r="260" spans="9:22" ht="12.75" customHeight="1">
      <c r="I260" s="4"/>
      <c r="J260" s="4"/>
      <c r="K260" s="4"/>
      <c r="V260" s="4"/>
    </row>
    <row r="261" spans="9:22" ht="12.75" customHeight="1">
      <c r="I261" s="4"/>
      <c r="J261" s="4"/>
      <c r="K261" s="4"/>
      <c r="V261" s="4"/>
    </row>
    <row r="262" spans="9:22" ht="12.75" customHeight="1">
      <c r="I262" s="4"/>
      <c r="J262" s="4"/>
      <c r="K262" s="4"/>
      <c r="V262" s="4"/>
    </row>
    <row r="263" spans="9:22" ht="12.75" customHeight="1">
      <c r="I263" s="4"/>
      <c r="J263" s="4"/>
      <c r="K263" s="4"/>
      <c r="V263" s="4"/>
    </row>
    <row r="264" spans="9:22" ht="12.75" customHeight="1">
      <c r="I264" s="4"/>
      <c r="J264" s="4"/>
      <c r="K264" s="4"/>
      <c r="V264" s="4"/>
    </row>
    <row r="265" spans="9:22" ht="12.75" customHeight="1">
      <c r="I265" s="4"/>
      <c r="J265" s="4"/>
      <c r="K265" s="4"/>
      <c r="V265" s="4"/>
    </row>
    <row r="266" spans="9:22" ht="12.75" customHeight="1">
      <c r="I266" s="4"/>
      <c r="J266" s="4"/>
      <c r="K266" s="4"/>
      <c r="V266" s="4"/>
    </row>
    <row r="267" spans="9:22" ht="12.75" customHeight="1">
      <c r="I267" s="4"/>
      <c r="J267" s="4"/>
      <c r="K267" s="4"/>
      <c r="V267" s="4"/>
    </row>
    <row r="268" spans="9:22" ht="12.75" customHeight="1">
      <c r="I268" s="4"/>
      <c r="J268" s="4"/>
      <c r="K268" s="4"/>
      <c r="V268" s="4"/>
    </row>
    <row r="269" spans="9:22" ht="12.75" customHeight="1">
      <c r="I269" s="4"/>
      <c r="J269" s="4"/>
      <c r="K269" s="4"/>
      <c r="V269" s="4"/>
    </row>
    <row r="270" spans="9:22" ht="12.75" customHeight="1">
      <c r="I270" s="4"/>
      <c r="J270" s="4"/>
      <c r="K270" s="4"/>
      <c r="V270" s="4"/>
    </row>
    <row r="271" spans="9:22" ht="12.75" customHeight="1">
      <c r="I271" s="4"/>
      <c r="J271" s="4"/>
      <c r="K271" s="4"/>
      <c r="V271" s="4"/>
    </row>
    <row r="272" spans="9:22" ht="12.75" customHeight="1">
      <c r="I272" s="4"/>
      <c r="J272" s="4"/>
      <c r="K272" s="4"/>
      <c r="V272" s="4"/>
    </row>
    <row r="273" spans="9:22" ht="12.75" customHeight="1">
      <c r="I273" s="4"/>
      <c r="J273" s="4"/>
      <c r="K273" s="4"/>
      <c r="V273" s="4"/>
    </row>
    <row r="274" spans="9:22" ht="12.75" customHeight="1">
      <c r="I274" s="4"/>
      <c r="J274" s="4"/>
      <c r="K274" s="4"/>
      <c r="V274" s="4"/>
    </row>
    <row r="275" spans="9:22" ht="12.75" customHeight="1">
      <c r="I275" s="4"/>
      <c r="J275" s="4"/>
      <c r="K275" s="4"/>
      <c r="V275" s="4"/>
    </row>
    <row r="276" spans="9:22" ht="12.75" customHeight="1">
      <c r="I276" s="4"/>
      <c r="J276" s="4"/>
      <c r="K276" s="4"/>
      <c r="V276" s="4"/>
    </row>
    <row r="277" spans="9:22" ht="12.75" customHeight="1">
      <c r="I277" s="4"/>
      <c r="J277" s="4"/>
      <c r="K277" s="4"/>
      <c r="V277" s="4"/>
    </row>
    <row r="278" spans="9:22" ht="12.75" customHeight="1">
      <c r="I278" s="4"/>
      <c r="J278" s="4"/>
      <c r="K278" s="4"/>
      <c r="V278" s="4"/>
    </row>
    <row r="279" spans="9:22" ht="12.75" customHeight="1">
      <c r="I279" s="4"/>
      <c r="J279" s="4"/>
      <c r="K279" s="4"/>
      <c r="V279" s="4"/>
    </row>
    <row r="280" spans="9:22" ht="12.75" customHeight="1">
      <c r="I280" s="4"/>
      <c r="J280" s="4"/>
      <c r="K280" s="4"/>
      <c r="V280" s="4"/>
    </row>
    <row r="281" spans="9:22" ht="12.75" customHeight="1">
      <c r="I281" s="4"/>
      <c r="J281" s="4"/>
      <c r="K281" s="4"/>
      <c r="V281" s="4"/>
    </row>
    <row r="282" spans="9:22" ht="12.75" customHeight="1">
      <c r="I282" s="4"/>
      <c r="J282" s="4"/>
      <c r="K282" s="4"/>
      <c r="V282" s="4"/>
    </row>
    <row r="283" spans="9:22" ht="12.75" customHeight="1">
      <c r="I283" s="4"/>
      <c r="J283" s="4"/>
      <c r="K283" s="4"/>
      <c r="V283" s="4"/>
    </row>
    <row r="284" spans="9:22" ht="12.75" customHeight="1">
      <c r="I284" s="4"/>
      <c r="J284" s="4"/>
      <c r="K284" s="4"/>
      <c r="V284" s="4"/>
    </row>
    <row r="285" spans="9:22" ht="12.75" customHeight="1">
      <c r="I285" s="4"/>
      <c r="J285" s="4"/>
      <c r="K285" s="4"/>
      <c r="V285" s="4"/>
    </row>
    <row r="286" spans="9:22" ht="12.75" customHeight="1">
      <c r="I286" s="4"/>
      <c r="J286" s="4"/>
      <c r="K286" s="4"/>
      <c r="V286" s="4"/>
    </row>
    <row r="287" spans="9:22" ht="12.75" customHeight="1">
      <c r="I287" s="4"/>
      <c r="J287" s="4"/>
      <c r="K287" s="4"/>
      <c r="V287" s="4"/>
    </row>
    <row r="288" spans="9:22" ht="12.75" customHeight="1">
      <c r="I288" s="4"/>
      <c r="J288" s="4"/>
      <c r="K288" s="4"/>
      <c r="V288" s="4"/>
    </row>
    <row r="289" spans="9:22" ht="12.75" customHeight="1">
      <c r="I289" s="4"/>
      <c r="J289" s="4"/>
      <c r="K289" s="4"/>
      <c r="V289" s="4"/>
    </row>
    <row r="290" spans="9:22" ht="12.75" customHeight="1">
      <c r="I290" s="4"/>
      <c r="J290" s="4"/>
      <c r="K290" s="4"/>
      <c r="V290" s="4"/>
    </row>
    <row r="291" spans="9:22" ht="12.75" customHeight="1">
      <c r="I291" s="4"/>
      <c r="J291" s="4"/>
      <c r="K291" s="4"/>
      <c r="V291" s="4"/>
    </row>
    <row r="292" spans="9:22" ht="12.75" customHeight="1">
      <c r="I292" s="4"/>
      <c r="J292" s="4"/>
      <c r="K292" s="4"/>
      <c r="V292" s="4"/>
    </row>
    <row r="293" spans="9:22" ht="12.75" customHeight="1">
      <c r="I293" s="4"/>
      <c r="J293" s="4"/>
      <c r="K293" s="4"/>
      <c r="V293" s="4"/>
    </row>
    <row r="294" spans="9:22" ht="12.75" customHeight="1">
      <c r="I294" s="4"/>
      <c r="J294" s="4"/>
      <c r="K294" s="4"/>
      <c r="V294" s="4"/>
    </row>
    <row r="295" spans="9:22" ht="12.75" customHeight="1">
      <c r="I295" s="4"/>
      <c r="J295" s="4"/>
      <c r="K295" s="4"/>
      <c r="V295" s="4"/>
    </row>
    <row r="296" spans="9:22" ht="12.75" customHeight="1">
      <c r="I296" s="4"/>
      <c r="J296" s="4"/>
      <c r="K296" s="4"/>
      <c r="V296" s="4"/>
    </row>
    <row r="297" spans="9:22" ht="12.75" customHeight="1">
      <c r="I297" s="4"/>
      <c r="J297" s="4"/>
      <c r="K297" s="4"/>
      <c r="V297" s="4"/>
    </row>
    <row r="298" spans="9:22" ht="12.75" customHeight="1">
      <c r="I298" s="4"/>
      <c r="J298" s="4"/>
      <c r="K298" s="4"/>
      <c r="V298" s="4"/>
    </row>
    <row r="299" spans="9:22" ht="12.75" customHeight="1">
      <c r="I299" s="4"/>
      <c r="J299" s="4"/>
      <c r="K299" s="4"/>
      <c r="V299" s="4"/>
    </row>
    <row r="300" spans="9:22" ht="12.75" customHeight="1">
      <c r="I300" s="4"/>
      <c r="J300" s="4"/>
      <c r="K300" s="4"/>
      <c r="V300" s="4"/>
    </row>
    <row r="301" spans="9:22" ht="12.75" customHeight="1">
      <c r="I301" s="4"/>
      <c r="J301" s="4"/>
      <c r="K301" s="4"/>
      <c r="V301" s="4"/>
    </row>
    <row r="302" spans="9:22" ht="12.75" customHeight="1">
      <c r="I302" s="4"/>
      <c r="J302" s="4"/>
      <c r="K302" s="4"/>
      <c r="V302" s="4"/>
    </row>
    <row r="303" spans="9:22" ht="12.75" customHeight="1">
      <c r="I303" s="4"/>
      <c r="J303" s="4"/>
      <c r="K303" s="4"/>
      <c r="V303" s="4"/>
    </row>
    <row r="304" spans="9:22" ht="12.75" customHeight="1">
      <c r="I304" s="4"/>
      <c r="J304" s="4"/>
      <c r="K304" s="4"/>
      <c r="V304" s="4"/>
    </row>
    <row r="305" spans="9:22" ht="12.75" customHeight="1">
      <c r="I305" s="4"/>
      <c r="J305" s="4"/>
      <c r="K305" s="4"/>
      <c r="V305" s="4"/>
    </row>
    <row r="306" spans="9:22" ht="12.75" customHeight="1">
      <c r="I306" s="4"/>
      <c r="J306" s="4"/>
      <c r="K306" s="4"/>
      <c r="V306" s="4"/>
    </row>
    <row r="307" spans="9:22" ht="12.75" customHeight="1">
      <c r="I307" s="4"/>
      <c r="J307" s="4"/>
      <c r="K307" s="4"/>
      <c r="V307" s="4"/>
    </row>
    <row r="308" spans="9:22" ht="12.75" customHeight="1">
      <c r="I308" s="4"/>
      <c r="J308" s="4"/>
      <c r="K308" s="4"/>
      <c r="V308" s="4"/>
    </row>
    <row r="309" spans="9:22" ht="12.75" customHeight="1">
      <c r="I309" s="4"/>
      <c r="J309" s="4"/>
      <c r="K309" s="4"/>
      <c r="V309" s="4"/>
    </row>
    <row r="310" spans="9:22" ht="12.75" customHeight="1">
      <c r="I310" s="4"/>
      <c r="J310" s="4"/>
      <c r="K310" s="4"/>
      <c r="V310" s="4"/>
    </row>
    <row r="311" spans="9:22" ht="12.75" customHeight="1">
      <c r="I311" s="4"/>
      <c r="J311" s="4"/>
      <c r="K311" s="4"/>
      <c r="V311" s="4"/>
    </row>
    <row r="312" spans="9:22" ht="12.75" customHeight="1">
      <c r="I312" s="4"/>
      <c r="J312" s="4"/>
      <c r="K312" s="4"/>
      <c r="V312" s="4"/>
    </row>
    <row r="313" spans="9:22" ht="12.75" customHeight="1">
      <c r="I313" s="4"/>
      <c r="J313" s="4"/>
      <c r="K313" s="4"/>
      <c r="V313" s="4"/>
    </row>
    <row r="314" spans="9:22" ht="12.75" customHeight="1">
      <c r="I314" s="4"/>
      <c r="J314" s="4"/>
      <c r="K314" s="4"/>
      <c r="V314" s="4"/>
    </row>
    <row r="315" spans="9:22" ht="12.75" customHeight="1">
      <c r="I315" s="4"/>
      <c r="J315" s="4"/>
      <c r="K315" s="4"/>
      <c r="V315" s="4"/>
    </row>
    <row r="316" spans="9:22" ht="12.75" customHeight="1">
      <c r="I316" s="4"/>
      <c r="J316" s="4"/>
      <c r="K316" s="4"/>
      <c r="V316" s="4"/>
    </row>
    <row r="317" spans="9:22" ht="12.75" customHeight="1">
      <c r="I317" s="4"/>
      <c r="J317" s="4"/>
      <c r="K317" s="4"/>
      <c r="V317" s="4"/>
    </row>
    <row r="318" spans="9:22" ht="12.75" customHeight="1">
      <c r="I318" s="4"/>
      <c r="J318" s="4"/>
      <c r="K318" s="4"/>
      <c r="V318" s="4"/>
    </row>
    <row r="319" spans="9:22" ht="12.75" customHeight="1">
      <c r="I319" s="4"/>
      <c r="J319" s="4"/>
      <c r="K319" s="4"/>
      <c r="V319" s="4"/>
    </row>
    <row r="320" spans="9:22" ht="12.75" customHeight="1">
      <c r="I320" s="4"/>
      <c r="J320" s="4"/>
      <c r="K320" s="4"/>
      <c r="V320" s="4"/>
    </row>
    <row r="321" spans="9:22" ht="12.75" customHeight="1">
      <c r="I321" s="4"/>
      <c r="J321" s="4"/>
      <c r="K321" s="4"/>
      <c r="V321" s="4"/>
    </row>
    <row r="322" spans="9:22" ht="12.75" customHeight="1">
      <c r="I322" s="4"/>
      <c r="J322" s="4"/>
      <c r="K322" s="4"/>
      <c r="V322" s="4"/>
    </row>
    <row r="323" spans="9:22" ht="12.75" customHeight="1">
      <c r="I323" s="4"/>
      <c r="J323" s="4"/>
      <c r="K323" s="4"/>
      <c r="V323" s="4"/>
    </row>
    <row r="324" spans="9:22" ht="12.75" customHeight="1">
      <c r="I324" s="4"/>
      <c r="J324" s="4"/>
      <c r="K324" s="4"/>
      <c r="V324" s="4"/>
    </row>
    <row r="325" spans="9:22" ht="12.75" customHeight="1">
      <c r="I325" s="4"/>
      <c r="J325" s="4"/>
      <c r="K325" s="4"/>
      <c r="V325" s="4"/>
    </row>
    <row r="326" spans="9:22" ht="12.75" customHeight="1">
      <c r="I326" s="4"/>
      <c r="J326" s="4"/>
      <c r="K326" s="4"/>
      <c r="V326" s="4"/>
    </row>
    <row r="327" spans="9:22" ht="12.75" customHeight="1">
      <c r="I327" s="4"/>
      <c r="J327" s="4"/>
      <c r="K327" s="4"/>
      <c r="V327" s="4"/>
    </row>
    <row r="328" spans="9:22" ht="12.75" customHeight="1">
      <c r="I328" s="4"/>
      <c r="J328" s="4"/>
      <c r="K328" s="4"/>
      <c r="V328" s="4"/>
    </row>
    <row r="329" spans="9:22" ht="12.75" customHeight="1">
      <c r="I329" s="4"/>
      <c r="J329" s="4"/>
      <c r="K329" s="4"/>
      <c r="V329" s="4"/>
    </row>
    <row r="330" spans="9:22" ht="12.75" customHeight="1">
      <c r="I330" s="4"/>
      <c r="J330" s="4"/>
      <c r="K330" s="4"/>
      <c r="V330" s="4"/>
    </row>
    <row r="331" spans="9:22" ht="12.75" customHeight="1">
      <c r="I331" s="4"/>
      <c r="J331" s="4"/>
      <c r="K331" s="4"/>
      <c r="V331" s="4"/>
    </row>
    <row r="332" spans="9:22" ht="12.75" customHeight="1">
      <c r="I332" s="4"/>
      <c r="J332" s="4"/>
      <c r="K332" s="4"/>
      <c r="V332" s="4"/>
    </row>
    <row r="333" spans="9:22" ht="12.75" customHeight="1">
      <c r="I333" s="4"/>
      <c r="J333" s="4"/>
      <c r="K333" s="4"/>
      <c r="V333" s="4"/>
    </row>
    <row r="334" spans="9:22" ht="12.75" customHeight="1">
      <c r="I334" s="4"/>
      <c r="J334" s="4"/>
      <c r="K334" s="4"/>
      <c r="V334" s="4"/>
    </row>
    <row r="335" spans="9:22" ht="12.75" customHeight="1">
      <c r="I335" s="4"/>
      <c r="J335" s="4"/>
      <c r="K335" s="4"/>
      <c r="V335" s="4"/>
    </row>
    <row r="336" spans="9:22" ht="12.75" customHeight="1">
      <c r="I336" s="4"/>
      <c r="J336" s="4"/>
      <c r="K336" s="4"/>
      <c r="V336" s="4"/>
    </row>
    <row r="337" spans="9:22" ht="12.75" customHeight="1">
      <c r="I337" s="4"/>
      <c r="J337" s="4"/>
      <c r="K337" s="4"/>
      <c r="V337" s="4"/>
    </row>
    <row r="338" spans="9:22" ht="12.75" customHeight="1">
      <c r="I338" s="4"/>
      <c r="J338" s="4"/>
      <c r="K338" s="4"/>
      <c r="V338" s="4"/>
    </row>
    <row r="339" spans="9:22" ht="12.75" customHeight="1">
      <c r="I339" s="4"/>
      <c r="J339" s="4"/>
      <c r="K339" s="4"/>
      <c r="V339" s="4"/>
    </row>
    <row r="340" spans="9:22" ht="12.75" customHeight="1">
      <c r="I340" s="4"/>
      <c r="J340" s="4"/>
      <c r="K340" s="4"/>
      <c r="V340" s="4"/>
    </row>
    <row r="341" spans="9:22" ht="12.75" customHeight="1">
      <c r="I341" s="4"/>
      <c r="J341" s="4"/>
      <c r="K341" s="4"/>
      <c r="V341" s="4"/>
    </row>
    <row r="342" spans="9:22" ht="12.75" customHeight="1">
      <c r="I342" s="4"/>
      <c r="J342" s="4"/>
      <c r="K342" s="4"/>
      <c r="V342" s="4"/>
    </row>
    <row r="343" spans="9:22" ht="12.75" customHeight="1">
      <c r="I343" s="4"/>
      <c r="J343" s="4"/>
      <c r="K343" s="4"/>
      <c r="V343" s="4"/>
    </row>
    <row r="344" spans="9:22" ht="12.75" customHeight="1">
      <c r="I344" s="4"/>
      <c r="J344" s="4"/>
      <c r="K344" s="4"/>
      <c r="V344" s="4"/>
    </row>
    <row r="345" spans="9:22" ht="12.75" customHeight="1">
      <c r="I345" s="4"/>
      <c r="J345" s="4"/>
      <c r="K345" s="4"/>
      <c r="V345" s="4"/>
    </row>
    <row r="346" spans="9:22" ht="12.75" customHeight="1">
      <c r="I346" s="4"/>
      <c r="J346" s="4"/>
      <c r="K346" s="4"/>
      <c r="V346" s="4"/>
    </row>
    <row r="347" spans="9:22" ht="12.75" customHeight="1">
      <c r="I347" s="4"/>
      <c r="J347" s="4"/>
      <c r="K347" s="4"/>
      <c r="V347" s="4"/>
    </row>
    <row r="348" spans="9:22" ht="12.75" customHeight="1">
      <c r="I348" s="4"/>
      <c r="J348" s="4"/>
      <c r="K348" s="4"/>
      <c r="V348" s="4"/>
    </row>
    <row r="349" spans="9:22" ht="12.75" customHeight="1">
      <c r="I349" s="4"/>
      <c r="J349" s="4"/>
      <c r="K349" s="4"/>
      <c r="V349" s="4"/>
    </row>
    <row r="350" spans="9:22" ht="12.75" customHeight="1">
      <c r="I350" s="4"/>
      <c r="J350" s="4"/>
      <c r="K350" s="4"/>
      <c r="V350" s="4"/>
    </row>
    <row r="351" spans="9:22" ht="12.75" customHeight="1">
      <c r="I351" s="4"/>
      <c r="J351" s="4"/>
      <c r="K351" s="4"/>
      <c r="V351" s="4"/>
    </row>
    <row r="352" spans="9:22" ht="12.75" customHeight="1">
      <c r="I352" s="4"/>
      <c r="J352" s="4"/>
      <c r="K352" s="4"/>
      <c r="V352" s="4"/>
    </row>
    <row r="353" spans="9:22" ht="12.75" customHeight="1">
      <c r="I353" s="4"/>
      <c r="J353" s="4"/>
      <c r="K353" s="4"/>
      <c r="V353" s="4"/>
    </row>
    <row r="354" spans="9:22" ht="12.75" customHeight="1">
      <c r="I354" s="4"/>
      <c r="J354" s="4"/>
      <c r="K354" s="4"/>
      <c r="V354" s="4"/>
    </row>
    <row r="355" spans="9:22" ht="12.75" customHeight="1">
      <c r="I355" s="4"/>
      <c r="J355" s="4"/>
      <c r="K355" s="4"/>
      <c r="V355" s="4"/>
    </row>
    <row r="356" spans="9:22" ht="12.75" customHeight="1">
      <c r="I356" s="4"/>
      <c r="J356" s="4"/>
      <c r="K356" s="4"/>
      <c r="V356" s="4"/>
    </row>
    <row r="357" spans="9:22" ht="12.75" customHeight="1">
      <c r="I357" s="4"/>
      <c r="J357" s="4"/>
      <c r="K357" s="4"/>
      <c r="V357" s="4"/>
    </row>
    <row r="358" spans="9:22" ht="12.75" customHeight="1">
      <c r="I358" s="4"/>
      <c r="J358" s="4"/>
      <c r="K358" s="4"/>
      <c r="V358" s="4"/>
    </row>
    <row r="359" spans="9:22" ht="12.75" customHeight="1">
      <c r="I359" s="4"/>
      <c r="J359" s="4"/>
      <c r="K359" s="4"/>
      <c r="V359" s="4"/>
    </row>
    <row r="360" spans="9:22" ht="12.75" customHeight="1">
      <c r="I360" s="4"/>
      <c r="J360" s="4"/>
      <c r="K360" s="4"/>
      <c r="V360" s="4"/>
    </row>
    <row r="361" spans="9:22" ht="12.75" customHeight="1">
      <c r="I361" s="4"/>
      <c r="J361" s="4"/>
      <c r="K361" s="4"/>
      <c r="V361" s="4"/>
    </row>
    <row r="362" spans="9:22" ht="12.75" customHeight="1">
      <c r="I362" s="4"/>
      <c r="J362" s="4"/>
      <c r="K362" s="4"/>
      <c r="V362" s="4"/>
    </row>
    <row r="363" spans="9:22" ht="12.75" customHeight="1">
      <c r="I363" s="4"/>
      <c r="J363" s="4"/>
      <c r="K363" s="4"/>
      <c r="V363" s="4"/>
    </row>
    <row r="364" spans="9:22" ht="12.75" customHeight="1">
      <c r="I364" s="4"/>
      <c r="J364" s="4"/>
      <c r="K364" s="4"/>
      <c r="V364" s="4"/>
    </row>
    <row r="365" spans="9:22" ht="12.75" customHeight="1">
      <c r="I365" s="4"/>
      <c r="J365" s="4"/>
      <c r="K365" s="4"/>
      <c r="V365" s="4"/>
    </row>
    <row r="366" spans="9:22" ht="12.75" customHeight="1">
      <c r="I366" s="4"/>
      <c r="J366" s="4"/>
      <c r="K366" s="4"/>
      <c r="V366" s="4"/>
    </row>
    <row r="367" spans="9:22" ht="12.75" customHeight="1">
      <c r="I367" s="4"/>
      <c r="J367" s="4"/>
      <c r="K367" s="4"/>
      <c r="V367" s="4"/>
    </row>
    <row r="368" spans="9:22" ht="12.75" customHeight="1">
      <c r="I368" s="4"/>
      <c r="J368" s="4"/>
      <c r="K368" s="4"/>
      <c r="V368" s="4"/>
    </row>
    <row r="369" spans="9:22" ht="12.75" customHeight="1">
      <c r="I369" s="4"/>
      <c r="J369" s="4"/>
      <c r="K369" s="4"/>
      <c r="V369" s="4"/>
    </row>
    <row r="370" spans="9:22" ht="12.75" customHeight="1">
      <c r="I370" s="4"/>
      <c r="J370" s="4"/>
      <c r="K370" s="4"/>
      <c r="V370" s="4"/>
    </row>
    <row r="371" spans="9:22" ht="12.75">
      <c r="I371" s="4"/>
      <c r="J371" s="4"/>
      <c r="K371" s="4"/>
      <c r="V371" s="4"/>
    </row>
  </sheetData>
  <conditionalFormatting sqref="Y1 X2:X194 B2:B184">
    <cfRule type="cellIs" priority="1" dxfId="0" operator="equal" stopIfTrue="1">
      <formula>"**"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1190"/>
  <sheetViews>
    <sheetView workbookViewId="0" topLeftCell="A1">
      <selection activeCell="D3" sqref="D3"/>
    </sheetView>
  </sheetViews>
  <sheetFormatPr defaultColWidth="9.140625" defaultRowHeight="12.75"/>
  <cols>
    <col min="1" max="1" width="28.140625" style="0" customWidth="1"/>
    <col min="2" max="2" width="6.421875" style="0" customWidth="1"/>
    <col min="3" max="3" width="7.8515625" style="0" customWidth="1"/>
    <col min="4" max="4" width="8.57421875" style="0" customWidth="1"/>
    <col min="5" max="5" width="5.28125" style="0" customWidth="1"/>
    <col min="6" max="6" width="12.140625" style="0" customWidth="1"/>
    <col min="7" max="7" width="10.7109375" style="0" customWidth="1"/>
    <col min="8" max="8" width="8.8515625" style="0" customWidth="1"/>
    <col min="9" max="9" width="10.28125" style="0" customWidth="1"/>
    <col min="10" max="10" width="14.140625" style="0" customWidth="1"/>
    <col min="11" max="11" width="6.7109375" style="0" customWidth="1"/>
    <col min="12" max="12" width="8.57421875" style="0" customWidth="1"/>
    <col min="13" max="13" width="7.00390625" style="0" customWidth="1"/>
    <col min="14" max="14" width="10.140625" style="0" customWidth="1"/>
    <col min="15" max="15" width="9.00390625" style="0" customWidth="1"/>
    <col min="16" max="16" width="7.57421875" style="0" customWidth="1"/>
    <col min="17" max="17" width="10.00390625" style="0" customWidth="1"/>
  </cols>
  <sheetData>
    <row r="1" spans="2:9" ht="12.75">
      <c r="B1" t="s">
        <v>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10" ht="12.75">
      <c r="A2" t="s">
        <v>220</v>
      </c>
      <c r="D2" s="1"/>
      <c r="E2" s="2"/>
      <c r="F2" s="3"/>
      <c r="G2" s="2"/>
      <c r="H2" s="2"/>
      <c r="I2" s="2"/>
      <c r="J2" t="s">
        <v>7</v>
      </c>
    </row>
    <row r="3" spans="4:10" ht="12.75">
      <c r="D3" s="1"/>
      <c r="E3" s="2"/>
      <c r="F3" s="3"/>
      <c r="G3" s="2"/>
      <c r="H3" s="2"/>
      <c r="I3" s="2"/>
      <c r="J3" t="s">
        <v>7</v>
      </c>
    </row>
    <row r="4" spans="4:10" ht="12.75">
      <c r="D4" s="1"/>
      <c r="E4" s="2"/>
      <c r="F4" s="3"/>
      <c r="G4" s="2"/>
      <c r="H4" s="2" t="s">
        <v>8</v>
      </c>
      <c r="I4" s="2">
        <v>0</v>
      </c>
      <c r="J4" t="s">
        <v>7</v>
      </c>
    </row>
    <row r="5" spans="1:10" ht="12.75">
      <c r="A5" t="s">
        <v>9</v>
      </c>
      <c r="D5" s="1"/>
      <c r="E5" s="2"/>
      <c r="F5" s="3"/>
      <c r="G5" s="2"/>
      <c r="H5" s="2"/>
      <c r="I5" s="2"/>
      <c r="J5" t="s">
        <v>7</v>
      </c>
    </row>
    <row r="6" spans="4:10" ht="12.75">
      <c r="D6" s="1"/>
      <c r="E6" s="2"/>
      <c r="F6" s="3"/>
      <c r="G6" s="2"/>
      <c r="H6" s="2"/>
      <c r="I6" s="2"/>
      <c r="J6" t="s">
        <v>7</v>
      </c>
    </row>
    <row r="7" spans="2:10" ht="12.75">
      <c r="B7" t="s">
        <v>13</v>
      </c>
      <c r="C7" t="s">
        <v>0</v>
      </c>
      <c r="D7" s="1" t="s">
        <v>1</v>
      </c>
      <c r="E7" s="2" t="s">
        <v>2</v>
      </c>
      <c r="F7" s="3" t="s">
        <v>3</v>
      </c>
      <c r="G7" s="2" t="s">
        <v>4</v>
      </c>
      <c r="H7" s="2" t="s">
        <v>5</v>
      </c>
      <c r="I7" s="2" t="s">
        <v>6</v>
      </c>
      <c r="J7" t="s">
        <v>7</v>
      </c>
    </row>
    <row r="8" spans="1:10" ht="12.75">
      <c r="A8" t="s">
        <v>221</v>
      </c>
      <c r="D8" s="1"/>
      <c r="E8" s="2"/>
      <c r="F8" s="3"/>
      <c r="G8" s="2"/>
      <c r="H8" s="2"/>
      <c r="I8" s="2"/>
      <c r="J8" t="s">
        <v>7</v>
      </c>
    </row>
    <row r="9" spans="4:10" ht="12.75">
      <c r="D9" s="1"/>
      <c r="E9" s="2"/>
      <c r="F9" s="3"/>
      <c r="G9" s="2"/>
      <c r="H9" s="2"/>
      <c r="I9" s="2"/>
      <c r="J9" t="s">
        <v>7</v>
      </c>
    </row>
    <row r="10" spans="4:10" ht="12.75">
      <c r="D10" s="1"/>
      <c r="E10" s="2"/>
      <c r="F10" s="3"/>
      <c r="G10" s="2"/>
      <c r="H10" s="2" t="s">
        <v>8</v>
      </c>
      <c r="I10" s="2">
        <v>0</v>
      </c>
      <c r="J10" t="s">
        <v>7</v>
      </c>
    </row>
    <row r="11" ht="12.75">
      <c r="J11" t="s">
        <v>7</v>
      </c>
    </row>
    <row r="12" ht="12.75">
      <c r="J12" t="s">
        <v>7</v>
      </c>
    </row>
    <row r="13" ht="12.75">
      <c r="J13" t="s">
        <v>7</v>
      </c>
    </row>
    <row r="14" ht="12.75">
      <c r="J14" t="s">
        <v>7</v>
      </c>
    </row>
    <row r="15" ht="12.75">
      <c r="J15" t="s">
        <v>7</v>
      </c>
    </row>
    <row r="16" ht="12.75">
      <c r="J16" t="s">
        <v>7</v>
      </c>
    </row>
    <row r="17" ht="12.75">
      <c r="J17" t="s">
        <v>7</v>
      </c>
    </row>
    <row r="18" ht="12.75">
      <c r="J18" t="s">
        <v>7</v>
      </c>
    </row>
    <row r="19" ht="12.75">
      <c r="J19" t="s">
        <v>7</v>
      </c>
    </row>
    <row r="20" ht="12.75">
      <c r="J20" t="s">
        <v>7</v>
      </c>
    </row>
    <row r="21" ht="12.75">
      <c r="J21" t="s">
        <v>7</v>
      </c>
    </row>
    <row r="22" ht="12.75">
      <c r="J22" t="s">
        <v>7</v>
      </c>
    </row>
    <row r="23" ht="12.75">
      <c r="J23" t="s">
        <v>7</v>
      </c>
    </row>
    <row r="24" ht="12.75">
      <c r="J24" t="s">
        <v>7</v>
      </c>
    </row>
    <row r="25" ht="12.75">
      <c r="J25" t="s">
        <v>7</v>
      </c>
    </row>
    <row r="26" ht="12.75">
      <c r="J26" t="s">
        <v>7</v>
      </c>
    </row>
    <row r="27" ht="12.75">
      <c r="J27" t="s">
        <v>7</v>
      </c>
    </row>
    <row r="28" ht="12.75">
      <c r="J28" t="s">
        <v>7</v>
      </c>
    </row>
    <row r="29" ht="12.75">
      <c r="J29" t="s">
        <v>7</v>
      </c>
    </row>
    <row r="30" ht="12.75">
      <c r="J30" t="s">
        <v>7</v>
      </c>
    </row>
    <row r="31" ht="12.75">
      <c r="J31" t="s">
        <v>7</v>
      </c>
    </row>
    <row r="32" ht="37.5" customHeight="1">
      <c r="J32" t="s">
        <v>7</v>
      </c>
    </row>
    <row r="33" ht="12.75">
      <c r="J33" t="s">
        <v>7</v>
      </c>
    </row>
    <row r="34" ht="12.75">
      <c r="J34" t="s">
        <v>7</v>
      </c>
    </row>
    <row r="35" ht="12.75">
      <c r="J35" t="s">
        <v>7</v>
      </c>
    </row>
    <row r="36" ht="12.75">
      <c r="J36" t="s">
        <v>7</v>
      </c>
    </row>
    <row r="37" ht="12.75">
      <c r="J37" t="s">
        <v>7</v>
      </c>
    </row>
    <row r="38" ht="12.75">
      <c r="J38" t="s">
        <v>7</v>
      </c>
    </row>
    <row r="39" ht="12.75">
      <c r="J39" t="s">
        <v>7</v>
      </c>
    </row>
    <row r="40" ht="12.75">
      <c r="J40" t="s">
        <v>7</v>
      </c>
    </row>
    <row r="41" ht="12.75">
      <c r="J41" t="s">
        <v>7</v>
      </c>
    </row>
    <row r="42" ht="12.75">
      <c r="J42" t="s">
        <v>7</v>
      </c>
    </row>
    <row r="43" ht="12.75">
      <c r="J43" t="s">
        <v>7</v>
      </c>
    </row>
    <row r="44" ht="12.75">
      <c r="J44" t="s">
        <v>7</v>
      </c>
    </row>
    <row r="45" ht="12.75">
      <c r="J45" t="s">
        <v>7</v>
      </c>
    </row>
    <row r="46" ht="12.75">
      <c r="J46" t="s">
        <v>7</v>
      </c>
    </row>
    <row r="47" ht="12.75">
      <c r="J47" t="s">
        <v>7</v>
      </c>
    </row>
    <row r="48" ht="12.75">
      <c r="J48" t="s">
        <v>7</v>
      </c>
    </row>
    <row r="49" ht="12.75">
      <c r="J49" t="s">
        <v>7</v>
      </c>
    </row>
    <row r="50" ht="12.75">
      <c r="J50" t="s">
        <v>7</v>
      </c>
    </row>
    <row r="51" ht="12.75">
      <c r="J51" t="s">
        <v>7</v>
      </c>
    </row>
    <row r="52" ht="12.75">
      <c r="J52" t="s">
        <v>7</v>
      </c>
    </row>
    <row r="53" ht="12.75">
      <c r="J53" t="s">
        <v>7</v>
      </c>
    </row>
    <row r="54" ht="12.75">
      <c r="J54" t="s">
        <v>7</v>
      </c>
    </row>
    <row r="55" ht="12.75">
      <c r="J55" t="s">
        <v>7</v>
      </c>
    </row>
    <row r="56" ht="12.75">
      <c r="J56" t="s">
        <v>7</v>
      </c>
    </row>
    <row r="57" ht="12.75">
      <c r="J57" t="s">
        <v>7</v>
      </c>
    </row>
    <row r="58" ht="12.75">
      <c r="J58" t="s">
        <v>7</v>
      </c>
    </row>
    <row r="59" ht="12.75">
      <c r="J59" t="s">
        <v>7</v>
      </c>
    </row>
    <row r="60" ht="12.75">
      <c r="J60" t="s">
        <v>7</v>
      </c>
    </row>
    <row r="61" ht="12.75">
      <c r="J61" t="s">
        <v>7</v>
      </c>
    </row>
    <row r="62" ht="12.75">
      <c r="J62" t="s">
        <v>7</v>
      </c>
    </row>
    <row r="63" ht="12.75">
      <c r="J63" t="s">
        <v>7</v>
      </c>
    </row>
    <row r="64" ht="12.75">
      <c r="J64" t="s">
        <v>7</v>
      </c>
    </row>
    <row r="65" ht="12.75">
      <c r="J65" t="s">
        <v>7</v>
      </c>
    </row>
    <row r="66" ht="12.75">
      <c r="J66" t="s">
        <v>7</v>
      </c>
    </row>
    <row r="67" ht="12.75">
      <c r="J67" t="s">
        <v>7</v>
      </c>
    </row>
    <row r="68" ht="12.75">
      <c r="J68" t="s">
        <v>7</v>
      </c>
    </row>
    <row r="69" ht="12.75">
      <c r="J69" t="s">
        <v>7</v>
      </c>
    </row>
    <row r="70" ht="12.75">
      <c r="J70" t="s">
        <v>7</v>
      </c>
    </row>
    <row r="71" ht="12.75">
      <c r="J71" t="s">
        <v>7</v>
      </c>
    </row>
    <row r="72" ht="12.75">
      <c r="J72" t="s">
        <v>7</v>
      </c>
    </row>
    <row r="73" ht="12.75">
      <c r="J73" t="s">
        <v>7</v>
      </c>
    </row>
    <row r="74" ht="12.75">
      <c r="J74" t="s">
        <v>7</v>
      </c>
    </row>
    <row r="75" ht="12.75">
      <c r="J75" t="s">
        <v>7</v>
      </c>
    </row>
    <row r="76" ht="12.75">
      <c r="J76" t="s">
        <v>7</v>
      </c>
    </row>
    <row r="77" ht="12.75">
      <c r="J77" t="s">
        <v>7</v>
      </c>
    </row>
    <row r="78" ht="12.75">
      <c r="J78" t="s">
        <v>7</v>
      </c>
    </row>
    <row r="79" ht="12.75">
      <c r="J79" t="s">
        <v>7</v>
      </c>
    </row>
    <row r="80" ht="12.75">
      <c r="J80" t="s">
        <v>7</v>
      </c>
    </row>
    <row r="81" ht="12.75">
      <c r="J81" t="s">
        <v>7</v>
      </c>
    </row>
    <row r="82" ht="12.75">
      <c r="J82" t="s">
        <v>7</v>
      </c>
    </row>
    <row r="83" ht="12.75">
      <c r="J83" t="s">
        <v>7</v>
      </c>
    </row>
    <row r="84" ht="12.75">
      <c r="J84" t="s">
        <v>7</v>
      </c>
    </row>
    <row r="85" ht="12.75">
      <c r="J85" t="s">
        <v>7</v>
      </c>
    </row>
    <row r="86" ht="12.75">
      <c r="J86" t="s">
        <v>7</v>
      </c>
    </row>
    <row r="87" ht="12.75">
      <c r="J87" t="s">
        <v>7</v>
      </c>
    </row>
    <row r="88" ht="12.75">
      <c r="J88" t="s">
        <v>7</v>
      </c>
    </row>
    <row r="89" ht="12.75">
      <c r="J89" t="s">
        <v>7</v>
      </c>
    </row>
    <row r="90" ht="12.75">
      <c r="J90" t="s">
        <v>7</v>
      </c>
    </row>
    <row r="91" ht="12.75">
      <c r="J91" t="s">
        <v>7</v>
      </c>
    </row>
    <row r="92" ht="12.75">
      <c r="J92" t="s">
        <v>7</v>
      </c>
    </row>
    <row r="93" ht="12.75">
      <c r="J93" t="s">
        <v>7</v>
      </c>
    </row>
    <row r="94" ht="12.75">
      <c r="J94" t="s">
        <v>7</v>
      </c>
    </row>
    <row r="95" ht="12.75">
      <c r="J95" t="s">
        <v>7</v>
      </c>
    </row>
    <row r="96" ht="12.75">
      <c r="J96" t="s">
        <v>7</v>
      </c>
    </row>
    <row r="97" ht="12.75">
      <c r="J97" t="s">
        <v>7</v>
      </c>
    </row>
    <row r="98" ht="12.75">
      <c r="J98" t="s">
        <v>7</v>
      </c>
    </row>
    <row r="99" ht="12.75">
      <c r="J99" t="s">
        <v>7</v>
      </c>
    </row>
    <row r="100" ht="12.75">
      <c r="J100" t="s">
        <v>7</v>
      </c>
    </row>
    <row r="101" ht="12.75">
      <c r="J101" t="s">
        <v>7</v>
      </c>
    </row>
    <row r="102" ht="12.75">
      <c r="J102" t="s">
        <v>7</v>
      </c>
    </row>
    <row r="103" ht="12.75">
      <c r="J103" t="s">
        <v>7</v>
      </c>
    </row>
    <row r="104" ht="12.75">
      <c r="J104" t="s">
        <v>7</v>
      </c>
    </row>
    <row r="105" ht="12.75">
      <c r="J105" t="s">
        <v>7</v>
      </c>
    </row>
    <row r="106" ht="12.75">
      <c r="J106" t="s">
        <v>7</v>
      </c>
    </row>
    <row r="107" ht="12.75">
      <c r="J107" t="s">
        <v>7</v>
      </c>
    </row>
    <row r="108" ht="12.75">
      <c r="J108" t="s">
        <v>7</v>
      </c>
    </row>
    <row r="109" ht="12.75">
      <c r="J109" t="s">
        <v>7</v>
      </c>
    </row>
    <row r="110" ht="12.75">
      <c r="J110" t="s">
        <v>7</v>
      </c>
    </row>
    <row r="111" ht="12.75">
      <c r="J111" t="s">
        <v>7</v>
      </c>
    </row>
    <row r="112" ht="12.75">
      <c r="J112" t="s">
        <v>7</v>
      </c>
    </row>
    <row r="113" ht="12.75">
      <c r="J113" t="s">
        <v>7</v>
      </c>
    </row>
    <row r="114" ht="12.75">
      <c r="J114" t="s">
        <v>7</v>
      </c>
    </row>
    <row r="115" ht="12.75">
      <c r="J115" t="s">
        <v>7</v>
      </c>
    </row>
    <row r="116" ht="12.75">
      <c r="J116" t="s">
        <v>7</v>
      </c>
    </row>
    <row r="117" ht="12.75">
      <c r="J117" t="s">
        <v>7</v>
      </c>
    </row>
    <row r="118" ht="12.75">
      <c r="J118" t="s">
        <v>7</v>
      </c>
    </row>
    <row r="119" ht="12.75">
      <c r="J119" t="s">
        <v>7</v>
      </c>
    </row>
    <row r="120" ht="12.75">
      <c r="J120" t="s">
        <v>7</v>
      </c>
    </row>
    <row r="121" ht="12.75">
      <c r="J121" t="s">
        <v>7</v>
      </c>
    </row>
    <row r="122" ht="12.75">
      <c r="J122" t="s">
        <v>7</v>
      </c>
    </row>
    <row r="123" ht="12.75">
      <c r="J123" t="s">
        <v>7</v>
      </c>
    </row>
    <row r="124" ht="12.75">
      <c r="J124" t="s">
        <v>7</v>
      </c>
    </row>
    <row r="125" ht="12.75">
      <c r="J125" t="s">
        <v>7</v>
      </c>
    </row>
    <row r="126" ht="12.75">
      <c r="J126" t="s">
        <v>7</v>
      </c>
    </row>
    <row r="127" ht="12.75">
      <c r="J127" t="s">
        <v>7</v>
      </c>
    </row>
    <row r="128" ht="12.75">
      <c r="J128" t="s">
        <v>7</v>
      </c>
    </row>
    <row r="129" ht="12.75">
      <c r="J129" t="s">
        <v>7</v>
      </c>
    </row>
    <row r="130" ht="12.75">
      <c r="J130" t="s">
        <v>7</v>
      </c>
    </row>
    <row r="131" ht="12.75">
      <c r="J131" t="s">
        <v>7</v>
      </c>
    </row>
    <row r="132" ht="12.75">
      <c r="J132" t="s">
        <v>7</v>
      </c>
    </row>
    <row r="133" ht="12.75">
      <c r="J133" t="s">
        <v>7</v>
      </c>
    </row>
    <row r="134" ht="12.75">
      <c r="J134" t="s">
        <v>7</v>
      </c>
    </row>
    <row r="135" ht="12.75">
      <c r="J135" t="s">
        <v>7</v>
      </c>
    </row>
    <row r="136" ht="12.75">
      <c r="J136" t="s">
        <v>7</v>
      </c>
    </row>
    <row r="137" ht="12.75">
      <c r="J137" t="s">
        <v>7</v>
      </c>
    </row>
    <row r="138" ht="12.75">
      <c r="J138" t="s">
        <v>7</v>
      </c>
    </row>
    <row r="139" ht="12.75">
      <c r="J139" t="s">
        <v>7</v>
      </c>
    </row>
    <row r="140" ht="12.75">
      <c r="J140" t="s">
        <v>7</v>
      </c>
    </row>
    <row r="141" ht="12.75">
      <c r="J141" t="s">
        <v>7</v>
      </c>
    </row>
    <row r="142" ht="12.75">
      <c r="J142" t="s">
        <v>7</v>
      </c>
    </row>
    <row r="143" ht="12.75">
      <c r="J143" t="s">
        <v>7</v>
      </c>
    </row>
    <row r="144" ht="12.75">
      <c r="J144" t="s">
        <v>7</v>
      </c>
    </row>
    <row r="145" ht="12.75">
      <c r="J145" t="s">
        <v>7</v>
      </c>
    </row>
    <row r="146" ht="12.75">
      <c r="J146" t="s">
        <v>7</v>
      </c>
    </row>
    <row r="147" ht="12.75">
      <c r="J147" t="s">
        <v>7</v>
      </c>
    </row>
    <row r="148" ht="12.75">
      <c r="J148" t="s">
        <v>7</v>
      </c>
    </row>
    <row r="149" ht="12.75">
      <c r="J149" t="s">
        <v>7</v>
      </c>
    </row>
    <row r="150" ht="12.75">
      <c r="J150" t="s">
        <v>7</v>
      </c>
    </row>
    <row r="151" ht="12.75">
      <c r="J151" t="s">
        <v>7</v>
      </c>
    </row>
    <row r="152" ht="12.75">
      <c r="J152" t="s">
        <v>7</v>
      </c>
    </row>
    <row r="153" ht="12.75">
      <c r="J153" t="s">
        <v>7</v>
      </c>
    </row>
    <row r="154" ht="12.75">
      <c r="J154" t="s">
        <v>7</v>
      </c>
    </row>
    <row r="155" ht="12.75">
      <c r="J155" t="s">
        <v>7</v>
      </c>
    </row>
    <row r="156" ht="12.75">
      <c r="J156" t="s">
        <v>7</v>
      </c>
    </row>
    <row r="157" ht="12.75">
      <c r="J157" t="s">
        <v>7</v>
      </c>
    </row>
    <row r="158" ht="12.75">
      <c r="J158" t="s">
        <v>7</v>
      </c>
    </row>
    <row r="159" ht="12.75">
      <c r="J159" t="s">
        <v>7</v>
      </c>
    </row>
    <row r="160" ht="12.75">
      <c r="J160" t="s">
        <v>7</v>
      </c>
    </row>
    <row r="161" ht="12.75">
      <c r="J161" t="s">
        <v>7</v>
      </c>
    </row>
    <row r="162" ht="12.75">
      <c r="J162" t="s">
        <v>7</v>
      </c>
    </row>
    <row r="163" ht="12.75">
      <c r="J163" t="s">
        <v>7</v>
      </c>
    </row>
    <row r="164" ht="12.75">
      <c r="J164" t="s">
        <v>7</v>
      </c>
    </row>
    <row r="165" ht="12.75">
      <c r="J165" t="s">
        <v>7</v>
      </c>
    </row>
    <row r="166" ht="12.75">
      <c r="J166" t="s">
        <v>7</v>
      </c>
    </row>
    <row r="167" ht="12.75">
      <c r="J167" t="s">
        <v>7</v>
      </c>
    </row>
    <row r="168" ht="12.75">
      <c r="J168" t="s">
        <v>7</v>
      </c>
    </row>
    <row r="169" ht="12.75">
      <c r="J169" t="s">
        <v>7</v>
      </c>
    </row>
    <row r="170" ht="12.75">
      <c r="J170" t="s">
        <v>7</v>
      </c>
    </row>
    <row r="171" ht="12.75">
      <c r="J171" t="s">
        <v>7</v>
      </c>
    </row>
    <row r="172" ht="12.75">
      <c r="J172" t="s">
        <v>7</v>
      </c>
    </row>
    <row r="173" ht="12.75">
      <c r="J173" t="s">
        <v>7</v>
      </c>
    </row>
    <row r="174" ht="12.75">
      <c r="J174" t="s">
        <v>7</v>
      </c>
    </row>
    <row r="175" ht="12.75">
      <c r="J175" t="s">
        <v>7</v>
      </c>
    </row>
    <row r="176" ht="12.75">
      <c r="J176" t="s">
        <v>7</v>
      </c>
    </row>
    <row r="177" ht="12.75">
      <c r="J177" t="s">
        <v>7</v>
      </c>
    </row>
    <row r="178" ht="12.75">
      <c r="J178" t="s">
        <v>7</v>
      </c>
    </row>
    <row r="179" ht="12.75">
      <c r="J179" t="s">
        <v>7</v>
      </c>
    </row>
    <row r="180" ht="12.75">
      <c r="J180" t="s">
        <v>7</v>
      </c>
    </row>
    <row r="181" ht="12.75">
      <c r="J181" t="s">
        <v>7</v>
      </c>
    </row>
    <row r="182" ht="12.75">
      <c r="J182" t="s">
        <v>7</v>
      </c>
    </row>
    <row r="183" ht="12.75">
      <c r="J183" t="s">
        <v>7</v>
      </c>
    </row>
    <row r="184" ht="12.75">
      <c r="J184" t="s">
        <v>7</v>
      </c>
    </row>
    <row r="185" ht="12.75">
      <c r="J185" t="s">
        <v>7</v>
      </c>
    </row>
    <row r="186" ht="12.75">
      <c r="J186" t="s">
        <v>7</v>
      </c>
    </row>
    <row r="187" ht="12.75">
      <c r="J187" t="s">
        <v>7</v>
      </c>
    </row>
    <row r="188" ht="12.75">
      <c r="J188" t="s">
        <v>7</v>
      </c>
    </row>
    <row r="189" ht="12.75">
      <c r="J189" t="s">
        <v>7</v>
      </c>
    </row>
    <row r="190" ht="12.75">
      <c r="J190" t="s">
        <v>7</v>
      </c>
    </row>
    <row r="191" ht="12.75">
      <c r="J191" t="s">
        <v>7</v>
      </c>
    </row>
    <row r="192" ht="12.75">
      <c r="J192" t="s">
        <v>7</v>
      </c>
    </row>
    <row r="193" ht="12.75">
      <c r="J193" t="s">
        <v>7</v>
      </c>
    </row>
    <row r="194" ht="12.75">
      <c r="J194" t="s">
        <v>7</v>
      </c>
    </row>
    <row r="195" ht="12.75">
      <c r="J195" t="s">
        <v>7</v>
      </c>
    </row>
    <row r="196" ht="12.75">
      <c r="J196" t="s">
        <v>7</v>
      </c>
    </row>
    <row r="197" ht="12.75">
      <c r="J197" t="s">
        <v>7</v>
      </c>
    </row>
    <row r="198" ht="12.75">
      <c r="J198" t="s">
        <v>7</v>
      </c>
    </row>
    <row r="199" ht="12.75">
      <c r="J199" t="s">
        <v>7</v>
      </c>
    </row>
    <row r="200" ht="12.75">
      <c r="J200" t="s">
        <v>7</v>
      </c>
    </row>
    <row r="201" ht="12.75">
      <c r="J201" t="s">
        <v>7</v>
      </c>
    </row>
    <row r="202" ht="12.75">
      <c r="J202" t="s">
        <v>7</v>
      </c>
    </row>
    <row r="203" ht="12.75">
      <c r="J203" t="s">
        <v>7</v>
      </c>
    </row>
    <row r="204" ht="12.75">
      <c r="J204" t="s">
        <v>7</v>
      </c>
    </row>
    <row r="205" ht="12.75">
      <c r="J205" t="s">
        <v>7</v>
      </c>
    </row>
    <row r="206" ht="12.75">
      <c r="J206" t="s">
        <v>7</v>
      </c>
    </row>
    <row r="207" ht="12.75">
      <c r="J207" t="s">
        <v>7</v>
      </c>
    </row>
    <row r="208" ht="12.75">
      <c r="J208" t="s">
        <v>7</v>
      </c>
    </row>
    <row r="209" ht="12.75">
      <c r="J209" t="s">
        <v>7</v>
      </c>
    </row>
    <row r="210" ht="12.75">
      <c r="J210" t="s">
        <v>7</v>
      </c>
    </row>
    <row r="211" ht="12.75">
      <c r="J211" t="s">
        <v>7</v>
      </c>
    </row>
    <row r="212" ht="12.75">
      <c r="J212" t="s">
        <v>7</v>
      </c>
    </row>
    <row r="213" ht="12.75">
      <c r="J213" t="s">
        <v>7</v>
      </c>
    </row>
    <row r="214" ht="12.75">
      <c r="J214" t="s">
        <v>7</v>
      </c>
    </row>
    <row r="215" ht="12.75">
      <c r="J215" t="s">
        <v>7</v>
      </c>
    </row>
    <row r="216" ht="12.75">
      <c r="J216" t="s">
        <v>7</v>
      </c>
    </row>
    <row r="217" ht="12.75">
      <c r="J217" t="s">
        <v>7</v>
      </c>
    </row>
    <row r="218" ht="12.75">
      <c r="J218" t="s">
        <v>7</v>
      </c>
    </row>
    <row r="219" ht="12.75">
      <c r="J219" t="s">
        <v>7</v>
      </c>
    </row>
    <row r="220" ht="12.75">
      <c r="J220" t="s">
        <v>7</v>
      </c>
    </row>
    <row r="221" ht="12.75">
      <c r="J221" t="s">
        <v>7</v>
      </c>
    </row>
    <row r="222" ht="12.75">
      <c r="J222" t="s">
        <v>7</v>
      </c>
    </row>
    <row r="223" ht="12.75">
      <c r="J223" t="s">
        <v>7</v>
      </c>
    </row>
    <row r="224" ht="12.75">
      <c r="J224" t="s">
        <v>7</v>
      </c>
    </row>
    <row r="225" ht="12.75">
      <c r="J225" t="s">
        <v>7</v>
      </c>
    </row>
    <row r="226" ht="12.75">
      <c r="J226" t="s">
        <v>7</v>
      </c>
    </row>
    <row r="227" ht="12.75">
      <c r="J227" t="s">
        <v>7</v>
      </c>
    </row>
    <row r="228" ht="12.75">
      <c r="J228" t="s">
        <v>7</v>
      </c>
    </row>
    <row r="229" ht="12.75">
      <c r="J229" t="s">
        <v>7</v>
      </c>
    </row>
    <row r="230" ht="12.75">
      <c r="J230" t="s">
        <v>7</v>
      </c>
    </row>
    <row r="231" ht="12.75">
      <c r="J231" t="s">
        <v>7</v>
      </c>
    </row>
    <row r="232" ht="12.75">
      <c r="J232" t="s">
        <v>7</v>
      </c>
    </row>
    <row r="233" ht="12.75">
      <c r="J233" t="s">
        <v>7</v>
      </c>
    </row>
    <row r="234" ht="12.75">
      <c r="J234" t="s">
        <v>7</v>
      </c>
    </row>
    <row r="235" ht="12.75">
      <c r="J235" t="s">
        <v>7</v>
      </c>
    </row>
    <row r="236" ht="12.75">
      <c r="J236" t="s">
        <v>7</v>
      </c>
    </row>
    <row r="237" ht="12.75">
      <c r="J237" t="s">
        <v>7</v>
      </c>
    </row>
    <row r="238" ht="12.75">
      <c r="J238" t="s">
        <v>7</v>
      </c>
    </row>
    <row r="239" ht="12.75">
      <c r="J239" t="s">
        <v>7</v>
      </c>
    </row>
    <row r="240" ht="12.75">
      <c r="J240" t="s">
        <v>7</v>
      </c>
    </row>
    <row r="241" ht="12.75">
      <c r="J241" t="s">
        <v>7</v>
      </c>
    </row>
    <row r="242" ht="12.75">
      <c r="J242" t="s">
        <v>7</v>
      </c>
    </row>
    <row r="243" ht="12.75">
      <c r="J243" t="s">
        <v>7</v>
      </c>
    </row>
    <row r="244" ht="12.75">
      <c r="J244" t="s">
        <v>7</v>
      </c>
    </row>
    <row r="245" ht="12.75">
      <c r="J245" t="s">
        <v>7</v>
      </c>
    </row>
    <row r="246" ht="12.75">
      <c r="J246" t="s">
        <v>7</v>
      </c>
    </row>
    <row r="247" ht="12.75">
      <c r="J247" t="s">
        <v>7</v>
      </c>
    </row>
    <row r="248" ht="12.75">
      <c r="J248" t="s">
        <v>7</v>
      </c>
    </row>
    <row r="249" ht="12.75">
      <c r="J249" t="s">
        <v>7</v>
      </c>
    </row>
    <row r="250" ht="12.75">
      <c r="J250" t="s">
        <v>7</v>
      </c>
    </row>
    <row r="251" ht="12.75">
      <c r="J251" t="s">
        <v>7</v>
      </c>
    </row>
    <row r="252" ht="12.75">
      <c r="J252" t="s">
        <v>7</v>
      </c>
    </row>
    <row r="253" ht="12.75">
      <c r="J253" t="s">
        <v>7</v>
      </c>
    </row>
    <row r="254" ht="12.75">
      <c r="J254" t="s">
        <v>7</v>
      </c>
    </row>
    <row r="255" ht="12.75">
      <c r="J255" t="s">
        <v>7</v>
      </c>
    </row>
    <row r="256" ht="12.75">
      <c r="J256" t="s">
        <v>7</v>
      </c>
    </row>
    <row r="257" ht="12.75">
      <c r="J257" t="s">
        <v>7</v>
      </c>
    </row>
    <row r="258" ht="12.75">
      <c r="J258" t="s">
        <v>7</v>
      </c>
    </row>
    <row r="259" ht="12.75">
      <c r="J259" t="s">
        <v>7</v>
      </c>
    </row>
    <row r="260" ht="12.75">
      <c r="J260" t="s">
        <v>7</v>
      </c>
    </row>
    <row r="261" ht="12.75">
      <c r="J261" t="s">
        <v>7</v>
      </c>
    </row>
    <row r="262" ht="12.75">
      <c r="J262" t="s">
        <v>7</v>
      </c>
    </row>
    <row r="263" ht="12.75">
      <c r="J263" t="s">
        <v>7</v>
      </c>
    </row>
    <row r="264" ht="12.75">
      <c r="J264" t="s">
        <v>7</v>
      </c>
    </row>
    <row r="265" ht="12.75">
      <c r="J265" t="s">
        <v>7</v>
      </c>
    </row>
    <row r="266" ht="12.75">
      <c r="J266" t="s">
        <v>7</v>
      </c>
    </row>
    <row r="267" ht="12.75">
      <c r="J267" t="s">
        <v>7</v>
      </c>
    </row>
    <row r="268" ht="12.75">
      <c r="J268" t="s">
        <v>7</v>
      </c>
    </row>
    <row r="269" ht="12.75">
      <c r="J269" t="s">
        <v>7</v>
      </c>
    </row>
    <row r="270" ht="12.75">
      <c r="J270" t="s">
        <v>7</v>
      </c>
    </row>
    <row r="271" ht="12.75">
      <c r="J271" t="s">
        <v>7</v>
      </c>
    </row>
    <row r="272" ht="12.75">
      <c r="J272" t="s">
        <v>7</v>
      </c>
    </row>
    <row r="273" ht="12.75">
      <c r="J273" t="s">
        <v>7</v>
      </c>
    </row>
    <row r="274" ht="12.75">
      <c r="J274" t="s">
        <v>7</v>
      </c>
    </row>
    <row r="275" ht="12.75">
      <c r="J275" t="s">
        <v>7</v>
      </c>
    </row>
    <row r="276" ht="12.75">
      <c r="J276" t="s">
        <v>7</v>
      </c>
    </row>
    <row r="277" ht="12.75">
      <c r="J277" t="s">
        <v>7</v>
      </c>
    </row>
    <row r="278" ht="12.75">
      <c r="J278" t="s">
        <v>7</v>
      </c>
    </row>
    <row r="279" ht="12.75">
      <c r="J279" t="s">
        <v>7</v>
      </c>
    </row>
    <row r="280" ht="12.75">
      <c r="J280" t="s">
        <v>7</v>
      </c>
    </row>
    <row r="281" ht="12.75">
      <c r="J281" t="s">
        <v>7</v>
      </c>
    </row>
    <row r="282" ht="12.75">
      <c r="J282" t="s">
        <v>7</v>
      </c>
    </row>
    <row r="283" ht="12.75">
      <c r="J283" t="s">
        <v>7</v>
      </c>
    </row>
    <row r="284" ht="12.75">
      <c r="J284" t="s">
        <v>7</v>
      </c>
    </row>
    <row r="285" ht="12.75">
      <c r="J285" t="s">
        <v>7</v>
      </c>
    </row>
    <row r="286" ht="12.75">
      <c r="J286" t="s">
        <v>7</v>
      </c>
    </row>
    <row r="287" ht="12.75">
      <c r="J287" t="s">
        <v>7</v>
      </c>
    </row>
    <row r="288" ht="12.75">
      <c r="J288" t="s">
        <v>7</v>
      </c>
    </row>
    <row r="289" ht="12.75">
      <c r="J289" t="s">
        <v>7</v>
      </c>
    </row>
    <row r="290" ht="12.75">
      <c r="J290" t="s">
        <v>7</v>
      </c>
    </row>
    <row r="291" ht="12.75">
      <c r="J291" t="s">
        <v>7</v>
      </c>
    </row>
    <row r="292" ht="12.75">
      <c r="J292" t="s">
        <v>7</v>
      </c>
    </row>
    <row r="293" ht="12.75">
      <c r="J293" t="s">
        <v>7</v>
      </c>
    </row>
    <row r="294" ht="12.75">
      <c r="J294" t="s">
        <v>7</v>
      </c>
    </row>
    <row r="295" ht="12.75">
      <c r="J295" t="s">
        <v>7</v>
      </c>
    </row>
    <row r="296" ht="12.75">
      <c r="J296" t="s">
        <v>7</v>
      </c>
    </row>
    <row r="297" ht="12.75">
      <c r="J297" t="s">
        <v>7</v>
      </c>
    </row>
    <row r="298" ht="12.75">
      <c r="J298" t="s">
        <v>7</v>
      </c>
    </row>
    <row r="299" ht="12.75">
      <c r="J299" t="s">
        <v>7</v>
      </c>
    </row>
    <row r="300" ht="12.75">
      <c r="J300" t="s">
        <v>7</v>
      </c>
    </row>
    <row r="301" ht="12.75">
      <c r="J301" t="s">
        <v>7</v>
      </c>
    </row>
    <row r="302" ht="12.75">
      <c r="J302" t="s">
        <v>7</v>
      </c>
    </row>
    <row r="303" ht="12.75">
      <c r="J303" t="s">
        <v>7</v>
      </c>
    </row>
    <row r="304" ht="12.75">
      <c r="J304" t="s">
        <v>7</v>
      </c>
    </row>
    <row r="305" ht="12.75">
      <c r="J305" t="s">
        <v>7</v>
      </c>
    </row>
    <row r="306" ht="12.75">
      <c r="J306" t="s">
        <v>7</v>
      </c>
    </row>
    <row r="307" ht="12.75">
      <c r="J307" t="s">
        <v>7</v>
      </c>
    </row>
    <row r="308" ht="12.75">
      <c r="J308" t="s">
        <v>7</v>
      </c>
    </row>
    <row r="309" ht="12.75">
      <c r="J309" t="s">
        <v>7</v>
      </c>
    </row>
    <row r="310" ht="12.75">
      <c r="J310" t="s">
        <v>7</v>
      </c>
    </row>
    <row r="311" ht="12.75">
      <c r="J311" t="s">
        <v>7</v>
      </c>
    </row>
    <row r="312" ht="12.75">
      <c r="J312" t="s">
        <v>7</v>
      </c>
    </row>
    <row r="313" ht="12.75">
      <c r="J313" t="s">
        <v>7</v>
      </c>
    </row>
    <row r="314" ht="12.75">
      <c r="J314" t="s">
        <v>7</v>
      </c>
    </row>
    <row r="315" ht="12.75">
      <c r="J315" t="s">
        <v>7</v>
      </c>
    </row>
    <row r="316" ht="12.75">
      <c r="J316" t="s">
        <v>7</v>
      </c>
    </row>
    <row r="317" ht="12.75">
      <c r="J317" t="s">
        <v>7</v>
      </c>
    </row>
    <row r="318" ht="12.75">
      <c r="J318" t="s">
        <v>7</v>
      </c>
    </row>
    <row r="319" ht="12.75">
      <c r="J319" t="s">
        <v>7</v>
      </c>
    </row>
    <row r="320" ht="12.75">
      <c r="J320" t="s">
        <v>7</v>
      </c>
    </row>
    <row r="321" ht="12.75">
      <c r="J321" t="s">
        <v>7</v>
      </c>
    </row>
    <row r="322" ht="12.75">
      <c r="J322" t="s">
        <v>7</v>
      </c>
    </row>
    <row r="323" ht="12.75">
      <c r="J323" t="s">
        <v>7</v>
      </c>
    </row>
    <row r="324" ht="12.75">
      <c r="J324" t="s">
        <v>7</v>
      </c>
    </row>
    <row r="325" ht="12.75">
      <c r="J325" t="s">
        <v>7</v>
      </c>
    </row>
    <row r="326" ht="12.75">
      <c r="J326" t="s">
        <v>7</v>
      </c>
    </row>
    <row r="327" ht="12.75">
      <c r="J327" t="s">
        <v>7</v>
      </c>
    </row>
    <row r="328" ht="12.75">
      <c r="J328" t="s">
        <v>7</v>
      </c>
    </row>
    <row r="329" ht="12.75">
      <c r="J329" t="s">
        <v>7</v>
      </c>
    </row>
    <row r="330" ht="12.75">
      <c r="J330" t="s">
        <v>7</v>
      </c>
    </row>
    <row r="331" ht="12.75">
      <c r="J331" t="s">
        <v>7</v>
      </c>
    </row>
    <row r="332" ht="12.75">
      <c r="J332" t="s">
        <v>7</v>
      </c>
    </row>
    <row r="333" ht="12.75">
      <c r="J333" t="s">
        <v>7</v>
      </c>
    </row>
    <row r="334" ht="12.75">
      <c r="J334" t="s">
        <v>7</v>
      </c>
    </row>
    <row r="335" ht="12.75">
      <c r="J335" t="s">
        <v>7</v>
      </c>
    </row>
    <row r="336" ht="12.75">
      <c r="J336" t="s">
        <v>7</v>
      </c>
    </row>
    <row r="337" ht="12.75">
      <c r="J337" t="s">
        <v>7</v>
      </c>
    </row>
    <row r="338" ht="12.75">
      <c r="J338" t="s">
        <v>7</v>
      </c>
    </row>
    <row r="339" ht="12.75">
      <c r="J339" t="s">
        <v>7</v>
      </c>
    </row>
    <row r="340" ht="12.75">
      <c r="J340" t="s">
        <v>7</v>
      </c>
    </row>
    <row r="341" ht="12.75">
      <c r="J341" t="s">
        <v>7</v>
      </c>
    </row>
    <row r="342" ht="12.75">
      <c r="J342" t="s">
        <v>7</v>
      </c>
    </row>
    <row r="343" ht="12.75">
      <c r="J343" t="s">
        <v>7</v>
      </c>
    </row>
    <row r="344" ht="12.75">
      <c r="J344" t="s">
        <v>7</v>
      </c>
    </row>
    <row r="345" ht="12.75">
      <c r="J345" t="s">
        <v>7</v>
      </c>
    </row>
    <row r="346" ht="12.75">
      <c r="J346" t="s">
        <v>7</v>
      </c>
    </row>
    <row r="347" ht="12.75">
      <c r="J347" t="s">
        <v>7</v>
      </c>
    </row>
    <row r="348" ht="12.75">
      <c r="J348" t="s">
        <v>7</v>
      </c>
    </row>
    <row r="349" ht="12.75">
      <c r="J349" t="s">
        <v>7</v>
      </c>
    </row>
    <row r="350" ht="12.75">
      <c r="J350" t="s">
        <v>7</v>
      </c>
    </row>
    <row r="351" ht="12.75">
      <c r="J351" t="s">
        <v>7</v>
      </c>
    </row>
    <row r="352" ht="12.75">
      <c r="J352" t="s">
        <v>7</v>
      </c>
    </row>
    <row r="353" ht="12.75">
      <c r="J353" t="s">
        <v>7</v>
      </c>
    </row>
    <row r="354" ht="12.75">
      <c r="J354" t="s">
        <v>7</v>
      </c>
    </row>
    <row r="355" ht="12.75">
      <c r="J355" t="s">
        <v>7</v>
      </c>
    </row>
    <row r="356" ht="12.75">
      <c r="J356" t="s">
        <v>7</v>
      </c>
    </row>
    <row r="357" ht="12.75">
      <c r="J357" t="s">
        <v>7</v>
      </c>
    </row>
    <row r="358" ht="12.75">
      <c r="J358" t="s">
        <v>7</v>
      </c>
    </row>
    <row r="359" ht="12.75">
      <c r="J359" t="s">
        <v>7</v>
      </c>
    </row>
    <row r="360" ht="12.75">
      <c r="J360" t="s">
        <v>7</v>
      </c>
    </row>
    <row r="361" ht="12.75">
      <c r="J361" t="s">
        <v>7</v>
      </c>
    </row>
    <row r="362" ht="12.75">
      <c r="J362" t="s">
        <v>7</v>
      </c>
    </row>
    <row r="363" ht="12.75">
      <c r="J363" t="s">
        <v>7</v>
      </c>
    </row>
    <row r="364" ht="12.75">
      <c r="J364" t="s">
        <v>7</v>
      </c>
    </row>
    <row r="365" ht="12.75">
      <c r="J365" t="s">
        <v>7</v>
      </c>
    </row>
    <row r="366" ht="12.75">
      <c r="J366" t="s">
        <v>7</v>
      </c>
    </row>
    <row r="367" ht="12.75">
      <c r="J367" t="s">
        <v>7</v>
      </c>
    </row>
    <row r="368" ht="12.75">
      <c r="J368" t="s">
        <v>7</v>
      </c>
    </row>
    <row r="369" ht="12.75">
      <c r="J369" t="s">
        <v>7</v>
      </c>
    </row>
    <row r="370" ht="12.75">
      <c r="J370" t="s">
        <v>7</v>
      </c>
    </row>
    <row r="371" ht="12.75">
      <c r="J371" t="s">
        <v>7</v>
      </c>
    </row>
    <row r="372" ht="12.75">
      <c r="J372" t="s">
        <v>7</v>
      </c>
    </row>
    <row r="373" ht="12.75">
      <c r="J373" t="s">
        <v>7</v>
      </c>
    </row>
    <row r="374" ht="12.75">
      <c r="J374" t="s">
        <v>7</v>
      </c>
    </row>
    <row r="375" ht="12.75">
      <c r="J375" t="s">
        <v>7</v>
      </c>
    </row>
    <row r="376" ht="12.75">
      <c r="J376" t="s">
        <v>7</v>
      </c>
    </row>
    <row r="377" ht="12.75">
      <c r="J377" t="s">
        <v>7</v>
      </c>
    </row>
    <row r="378" ht="12.75">
      <c r="J378" t="s">
        <v>7</v>
      </c>
    </row>
    <row r="379" ht="12.75">
      <c r="J379" t="s">
        <v>7</v>
      </c>
    </row>
    <row r="380" ht="12.75">
      <c r="J380" t="s">
        <v>7</v>
      </c>
    </row>
    <row r="381" ht="12.75">
      <c r="J381" t="s">
        <v>7</v>
      </c>
    </row>
    <row r="382" ht="12.75">
      <c r="J382" t="s">
        <v>7</v>
      </c>
    </row>
    <row r="383" ht="12.75">
      <c r="J383" t="s">
        <v>7</v>
      </c>
    </row>
    <row r="384" ht="12.75">
      <c r="J384" t="s">
        <v>7</v>
      </c>
    </row>
    <row r="385" ht="12.75">
      <c r="J385" t="s">
        <v>7</v>
      </c>
    </row>
    <row r="386" ht="12.75">
      <c r="J386" t="s">
        <v>7</v>
      </c>
    </row>
    <row r="387" ht="12.75">
      <c r="J387" t="s">
        <v>7</v>
      </c>
    </row>
    <row r="388" ht="12.75">
      <c r="J388" t="s">
        <v>7</v>
      </c>
    </row>
    <row r="389" ht="12.75">
      <c r="J389" t="s">
        <v>7</v>
      </c>
    </row>
    <row r="390" ht="12.75">
      <c r="J390" t="s">
        <v>7</v>
      </c>
    </row>
    <row r="391" ht="12.75">
      <c r="J391" t="s">
        <v>7</v>
      </c>
    </row>
    <row r="392" ht="12.75">
      <c r="J392" t="s">
        <v>7</v>
      </c>
    </row>
    <row r="393" ht="12.75">
      <c r="J393" t="s">
        <v>7</v>
      </c>
    </row>
    <row r="394" ht="12.75">
      <c r="J394" t="s">
        <v>7</v>
      </c>
    </row>
    <row r="395" ht="12.75">
      <c r="J395" t="s">
        <v>7</v>
      </c>
    </row>
    <row r="396" ht="12.75">
      <c r="J396" t="s">
        <v>7</v>
      </c>
    </row>
    <row r="397" ht="12.75">
      <c r="J397" t="s">
        <v>7</v>
      </c>
    </row>
    <row r="398" ht="12.75">
      <c r="J398" t="s">
        <v>7</v>
      </c>
    </row>
    <row r="399" ht="12.75">
      <c r="J399" t="s">
        <v>7</v>
      </c>
    </row>
    <row r="400" ht="12.75">
      <c r="J400" t="s">
        <v>7</v>
      </c>
    </row>
    <row r="401" ht="12.75">
      <c r="J401" t="s">
        <v>7</v>
      </c>
    </row>
    <row r="402" ht="12.75">
      <c r="J402" t="s">
        <v>7</v>
      </c>
    </row>
    <row r="403" ht="12.75">
      <c r="J403" t="s">
        <v>7</v>
      </c>
    </row>
    <row r="404" ht="12.75">
      <c r="J404" t="s">
        <v>7</v>
      </c>
    </row>
    <row r="405" ht="12.75">
      <c r="J405" t="s">
        <v>7</v>
      </c>
    </row>
    <row r="406" ht="12.75">
      <c r="J406" t="s">
        <v>7</v>
      </c>
    </row>
    <row r="407" ht="12.75">
      <c r="J407" t="s">
        <v>7</v>
      </c>
    </row>
    <row r="408" ht="12.75">
      <c r="J408" t="s">
        <v>7</v>
      </c>
    </row>
    <row r="409" ht="12.75">
      <c r="J409" t="s">
        <v>7</v>
      </c>
    </row>
    <row r="410" ht="12.75">
      <c r="J410" t="s">
        <v>7</v>
      </c>
    </row>
    <row r="411" ht="12.75">
      <c r="J411" t="s">
        <v>7</v>
      </c>
    </row>
    <row r="412" ht="12.75">
      <c r="J412" t="s">
        <v>7</v>
      </c>
    </row>
    <row r="413" ht="12.75">
      <c r="J413" t="s">
        <v>7</v>
      </c>
    </row>
    <row r="414" ht="12.75">
      <c r="J414" t="s">
        <v>7</v>
      </c>
    </row>
    <row r="415" ht="12.75">
      <c r="J415" t="s">
        <v>7</v>
      </c>
    </row>
    <row r="416" ht="12.75">
      <c r="J416" t="s">
        <v>7</v>
      </c>
    </row>
    <row r="417" ht="12.75">
      <c r="J417" t="s">
        <v>7</v>
      </c>
    </row>
    <row r="418" ht="12.75">
      <c r="J418" t="s">
        <v>7</v>
      </c>
    </row>
    <row r="419" ht="12.75">
      <c r="J419" t="s">
        <v>7</v>
      </c>
    </row>
    <row r="420" ht="12.75">
      <c r="J420" t="s">
        <v>7</v>
      </c>
    </row>
    <row r="421" ht="12.75">
      <c r="J421" t="s">
        <v>7</v>
      </c>
    </row>
    <row r="422" ht="12.75">
      <c r="J422" t="s">
        <v>7</v>
      </c>
    </row>
    <row r="423" ht="12.75">
      <c r="J423" t="s">
        <v>7</v>
      </c>
    </row>
    <row r="424" ht="12.75">
      <c r="J424" t="s">
        <v>7</v>
      </c>
    </row>
    <row r="425" ht="12.75">
      <c r="J425" t="s">
        <v>7</v>
      </c>
    </row>
    <row r="426" ht="12.75">
      <c r="J426" t="s">
        <v>7</v>
      </c>
    </row>
    <row r="427" ht="12.75">
      <c r="J427" t="s">
        <v>7</v>
      </c>
    </row>
    <row r="428" ht="12.75">
      <c r="J428" t="s">
        <v>7</v>
      </c>
    </row>
    <row r="429" ht="12.75">
      <c r="J429" t="s">
        <v>7</v>
      </c>
    </row>
    <row r="430" ht="12.75">
      <c r="J430" t="s">
        <v>7</v>
      </c>
    </row>
    <row r="431" ht="12.75">
      <c r="J431" t="s">
        <v>7</v>
      </c>
    </row>
    <row r="432" ht="12.75">
      <c r="J432" t="s">
        <v>7</v>
      </c>
    </row>
    <row r="433" ht="12.75">
      <c r="J433" t="s">
        <v>7</v>
      </c>
    </row>
    <row r="434" ht="12.75">
      <c r="J434" t="s">
        <v>7</v>
      </c>
    </row>
    <row r="435" ht="12.75">
      <c r="J435" t="s">
        <v>7</v>
      </c>
    </row>
    <row r="436" ht="12.75">
      <c r="J436" t="s">
        <v>7</v>
      </c>
    </row>
    <row r="437" ht="12.75">
      <c r="J437" t="s">
        <v>7</v>
      </c>
    </row>
    <row r="438" ht="12.75">
      <c r="J438" t="s">
        <v>7</v>
      </c>
    </row>
    <row r="439" ht="12.75">
      <c r="J439" t="s">
        <v>7</v>
      </c>
    </row>
    <row r="440" ht="12.75">
      <c r="J440" t="s">
        <v>7</v>
      </c>
    </row>
    <row r="441" ht="12.75">
      <c r="J441" t="s">
        <v>7</v>
      </c>
    </row>
    <row r="442" ht="12.75">
      <c r="J442" t="s">
        <v>7</v>
      </c>
    </row>
    <row r="443" ht="12.75">
      <c r="J443" t="s">
        <v>7</v>
      </c>
    </row>
    <row r="444" ht="12.75">
      <c r="J444" t="s">
        <v>7</v>
      </c>
    </row>
    <row r="445" ht="12.75">
      <c r="J445" t="s">
        <v>7</v>
      </c>
    </row>
    <row r="446" ht="12.75">
      <c r="J446" t="s">
        <v>7</v>
      </c>
    </row>
    <row r="447" ht="12.75">
      <c r="J447" t="s">
        <v>7</v>
      </c>
    </row>
    <row r="448" ht="12.75">
      <c r="J448" t="s">
        <v>7</v>
      </c>
    </row>
    <row r="449" ht="12.75">
      <c r="J449" t="s">
        <v>7</v>
      </c>
    </row>
    <row r="450" ht="12.75">
      <c r="J450" t="s">
        <v>7</v>
      </c>
    </row>
    <row r="451" ht="12.75">
      <c r="J451" t="s">
        <v>7</v>
      </c>
    </row>
    <row r="452" ht="12.75">
      <c r="J452" t="s">
        <v>7</v>
      </c>
    </row>
    <row r="453" ht="12.75">
      <c r="J453" t="s">
        <v>7</v>
      </c>
    </row>
    <row r="454" ht="12.75">
      <c r="J454" t="s">
        <v>7</v>
      </c>
    </row>
    <row r="455" ht="12.75">
      <c r="J455" t="s">
        <v>7</v>
      </c>
    </row>
    <row r="456" ht="12.75">
      <c r="J456" t="s">
        <v>7</v>
      </c>
    </row>
    <row r="457" ht="12.75">
      <c r="J457" t="s">
        <v>7</v>
      </c>
    </row>
    <row r="458" ht="12.75">
      <c r="J458" t="s">
        <v>7</v>
      </c>
    </row>
    <row r="459" ht="12.75">
      <c r="J459" t="s">
        <v>7</v>
      </c>
    </row>
    <row r="460" ht="12.75">
      <c r="J460" t="s">
        <v>7</v>
      </c>
    </row>
    <row r="461" ht="12.75">
      <c r="J461" t="s">
        <v>7</v>
      </c>
    </row>
    <row r="462" ht="12.75">
      <c r="J462" t="s">
        <v>7</v>
      </c>
    </row>
    <row r="463" ht="12.75">
      <c r="J463" t="s">
        <v>7</v>
      </c>
    </row>
    <row r="464" ht="12.75">
      <c r="J464" t="s">
        <v>7</v>
      </c>
    </row>
    <row r="465" ht="12.75">
      <c r="J465" t="s">
        <v>7</v>
      </c>
    </row>
    <row r="466" ht="12.75">
      <c r="J466" t="s">
        <v>7</v>
      </c>
    </row>
    <row r="467" ht="12.75">
      <c r="J467" t="s">
        <v>7</v>
      </c>
    </row>
    <row r="468" ht="12.75">
      <c r="J468" t="s">
        <v>7</v>
      </c>
    </row>
    <row r="469" ht="12.75">
      <c r="J469" t="s">
        <v>7</v>
      </c>
    </row>
    <row r="470" ht="12.75">
      <c r="J470" t="s">
        <v>7</v>
      </c>
    </row>
    <row r="471" ht="12.75">
      <c r="J471" t="s">
        <v>7</v>
      </c>
    </row>
    <row r="472" ht="12.75">
      <c r="J472" t="s">
        <v>7</v>
      </c>
    </row>
    <row r="473" ht="12.75">
      <c r="J473" t="s">
        <v>7</v>
      </c>
    </row>
    <row r="474" ht="12.75">
      <c r="J474" t="s">
        <v>7</v>
      </c>
    </row>
    <row r="475" ht="12.75">
      <c r="J475" t="s">
        <v>7</v>
      </c>
    </row>
    <row r="476" ht="12.75">
      <c r="J476" t="s">
        <v>7</v>
      </c>
    </row>
    <row r="477" ht="12.75">
      <c r="J477" t="s">
        <v>7</v>
      </c>
    </row>
    <row r="478" ht="12.75">
      <c r="J478" t="s">
        <v>7</v>
      </c>
    </row>
    <row r="479" ht="12.75">
      <c r="J479" t="s">
        <v>7</v>
      </c>
    </row>
    <row r="480" ht="12.75">
      <c r="J480" t="s">
        <v>7</v>
      </c>
    </row>
    <row r="481" ht="12.75">
      <c r="J481" t="s">
        <v>7</v>
      </c>
    </row>
    <row r="482" ht="12.75">
      <c r="J482" t="s">
        <v>7</v>
      </c>
    </row>
    <row r="483" ht="12.75">
      <c r="J483" t="s">
        <v>7</v>
      </c>
    </row>
    <row r="484" ht="12.75">
      <c r="J484" t="s">
        <v>7</v>
      </c>
    </row>
    <row r="485" ht="12.75">
      <c r="J485" t="s">
        <v>7</v>
      </c>
    </row>
    <row r="486" ht="12.75">
      <c r="J486" t="s">
        <v>7</v>
      </c>
    </row>
    <row r="487" ht="12.75">
      <c r="J487" t="s">
        <v>7</v>
      </c>
    </row>
    <row r="488" ht="12.75">
      <c r="J488" t="s">
        <v>7</v>
      </c>
    </row>
    <row r="489" ht="12.75">
      <c r="J489" t="s">
        <v>7</v>
      </c>
    </row>
    <row r="490" ht="12.75">
      <c r="J490" t="s">
        <v>7</v>
      </c>
    </row>
    <row r="491" ht="12.75">
      <c r="J491" t="s">
        <v>7</v>
      </c>
    </row>
    <row r="492" ht="12.75">
      <c r="J492" t="s">
        <v>7</v>
      </c>
    </row>
    <row r="493" ht="12.75">
      <c r="J493" t="s">
        <v>7</v>
      </c>
    </row>
    <row r="494" ht="12.75">
      <c r="J494" t="s">
        <v>7</v>
      </c>
    </row>
    <row r="495" ht="12.75">
      <c r="J495" t="s">
        <v>7</v>
      </c>
    </row>
    <row r="496" ht="12.75">
      <c r="J496" t="s">
        <v>7</v>
      </c>
    </row>
    <row r="497" ht="12.75">
      <c r="J497" t="s">
        <v>7</v>
      </c>
    </row>
    <row r="498" ht="12.75">
      <c r="J498" t="s">
        <v>7</v>
      </c>
    </row>
    <row r="499" ht="12.75">
      <c r="J499" t="s">
        <v>7</v>
      </c>
    </row>
    <row r="500" ht="12.75">
      <c r="J500" t="s">
        <v>7</v>
      </c>
    </row>
    <row r="501" ht="12.75">
      <c r="J501" t="s">
        <v>7</v>
      </c>
    </row>
    <row r="502" ht="12.75">
      <c r="J502" t="s">
        <v>7</v>
      </c>
    </row>
    <row r="503" ht="12.75">
      <c r="J503" t="s">
        <v>7</v>
      </c>
    </row>
    <row r="504" ht="12.75">
      <c r="J504" t="s">
        <v>7</v>
      </c>
    </row>
    <row r="505" ht="12.75">
      <c r="J505" t="s">
        <v>7</v>
      </c>
    </row>
    <row r="506" ht="12.75">
      <c r="J506" t="s">
        <v>7</v>
      </c>
    </row>
    <row r="507" ht="12.75">
      <c r="J507" t="s">
        <v>7</v>
      </c>
    </row>
    <row r="508" ht="12.75">
      <c r="J508" t="s">
        <v>7</v>
      </c>
    </row>
    <row r="509" ht="12.75">
      <c r="J509" t="s">
        <v>7</v>
      </c>
    </row>
    <row r="510" ht="12.75">
      <c r="J510" t="s">
        <v>7</v>
      </c>
    </row>
    <row r="511" ht="12.75">
      <c r="J511" t="s">
        <v>7</v>
      </c>
    </row>
    <row r="512" ht="12.75">
      <c r="J512" t="s">
        <v>7</v>
      </c>
    </row>
    <row r="513" ht="12.75">
      <c r="J513" t="s">
        <v>7</v>
      </c>
    </row>
    <row r="514" ht="12.75">
      <c r="J514" t="s">
        <v>7</v>
      </c>
    </row>
    <row r="515" ht="12.75">
      <c r="J515" t="s">
        <v>7</v>
      </c>
    </row>
    <row r="516" ht="12.75">
      <c r="J516" t="s">
        <v>7</v>
      </c>
    </row>
    <row r="517" ht="12.75">
      <c r="J517" t="s">
        <v>7</v>
      </c>
    </row>
    <row r="518" ht="12.75">
      <c r="J518" t="s">
        <v>7</v>
      </c>
    </row>
    <row r="519" ht="12.75">
      <c r="J519" t="s">
        <v>7</v>
      </c>
    </row>
    <row r="520" ht="12.75">
      <c r="J520" t="s">
        <v>7</v>
      </c>
    </row>
    <row r="521" ht="12.75">
      <c r="J521" t="s">
        <v>7</v>
      </c>
    </row>
    <row r="522" ht="12.75">
      <c r="J522" t="s">
        <v>7</v>
      </c>
    </row>
    <row r="523" ht="12.75">
      <c r="J523" t="s">
        <v>7</v>
      </c>
    </row>
    <row r="524" ht="12.75">
      <c r="J524" t="s">
        <v>7</v>
      </c>
    </row>
    <row r="525" ht="12.75">
      <c r="J525" t="s">
        <v>7</v>
      </c>
    </row>
    <row r="526" ht="12.75">
      <c r="J526" t="s">
        <v>7</v>
      </c>
    </row>
    <row r="527" ht="12.75">
      <c r="J527" t="s">
        <v>7</v>
      </c>
    </row>
    <row r="528" ht="12.75">
      <c r="J528" t="s">
        <v>7</v>
      </c>
    </row>
    <row r="529" ht="12.75">
      <c r="J529" t="s">
        <v>7</v>
      </c>
    </row>
    <row r="530" ht="12.75">
      <c r="J530" t="s">
        <v>7</v>
      </c>
    </row>
    <row r="531" ht="12.75">
      <c r="J531" t="s">
        <v>7</v>
      </c>
    </row>
    <row r="532" ht="12.75">
      <c r="J532" t="s">
        <v>7</v>
      </c>
    </row>
    <row r="533" ht="12.75">
      <c r="J533" t="s">
        <v>7</v>
      </c>
    </row>
    <row r="534" ht="12.75">
      <c r="J534" t="s">
        <v>7</v>
      </c>
    </row>
    <row r="535" ht="12.75">
      <c r="J535" t="s">
        <v>7</v>
      </c>
    </row>
    <row r="536" ht="12.75">
      <c r="J536" t="s">
        <v>7</v>
      </c>
    </row>
    <row r="537" ht="12.75">
      <c r="J537" t="s">
        <v>7</v>
      </c>
    </row>
    <row r="538" ht="12.75">
      <c r="J538" t="s">
        <v>7</v>
      </c>
    </row>
    <row r="539" ht="12.75">
      <c r="J539" t="s">
        <v>7</v>
      </c>
    </row>
    <row r="540" ht="12.75">
      <c r="J540" t="s">
        <v>7</v>
      </c>
    </row>
    <row r="541" ht="12.75">
      <c r="J541" t="s">
        <v>7</v>
      </c>
    </row>
    <row r="542" ht="12.75">
      <c r="J542" t="s">
        <v>7</v>
      </c>
    </row>
    <row r="543" ht="12.75">
      <c r="J543" t="s">
        <v>7</v>
      </c>
    </row>
    <row r="544" ht="12.75">
      <c r="J544" t="s">
        <v>7</v>
      </c>
    </row>
    <row r="545" ht="12.75">
      <c r="J545" t="s">
        <v>7</v>
      </c>
    </row>
    <row r="546" ht="12.75">
      <c r="J546" t="s">
        <v>7</v>
      </c>
    </row>
    <row r="547" ht="12.75">
      <c r="J547" t="s">
        <v>7</v>
      </c>
    </row>
    <row r="548" ht="12.75">
      <c r="J548" t="s">
        <v>7</v>
      </c>
    </row>
    <row r="549" ht="12.75">
      <c r="J549" t="s">
        <v>7</v>
      </c>
    </row>
    <row r="550" ht="12.75">
      <c r="J550" t="s">
        <v>7</v>
      </c>
    </row>
    <row r="551" ht="12.75">
      <c r="J551" t="s">
        <v>7</v>
      </c>
    </row>
    <row r="552" ht="12.75">
      <c r="J552" t="s">
        <v>7</v>
      </c>
    </row>
    <row r="553" ht="12.75">
      <c r="J553" t="s">
        <v>7</v>
      </c>
    </row>
    <row r="554" ht="12.75">
      <c r="J554" t="s">
        <v>7</v>
      </c>
    </row>
    <row r="555" ht="12.75">
      <c r="J555" t="s">
        <v>7</v>
      </c>
    </row>
    <row r="556" ht="12.75">
      <c r="J556" t="s">
        <v>7</v>
      </c>
    </row>
    <row r="557" ht="12.75">
      <c r="J557" t="s">
        <v>7</v>
      </c>
    </row>
    <row r="558" ht="12.75">
      <c r="J558" t="s">
        <v>7</v>
      </c>
    </row>
    <row r="559" ht="12.75">
      <c r="J559" t="s">
        <v>7</v>
      </c>
    </row>
    <row r="560" ht="12.75">
      <c r="J560" t="s">
        <v>7</v>
      </c>
    </row>
    <row r="561" ht="12.75">
      <c r="J561" t="s">
        <v>7</v>
      </c>
    </row>
    <row r="562" ht="12.75">
      <c r="J562" t="s">
        <v>7</v>
      </c>
    </row>
    <row r="563" ht="12.75">
      <c r="J563" t="s">
        <v>7</v>
      </c>
    </row>
    <row r="564" ht="12.75">
      <c r="J564" t="s">
        <v>7</v>
      </c>
    </row>
    <row r="565" ht="12.75">
      <c r="J565" t="s">
        <v>7</v>
      </c>
    </row>
    <row r="566" ht="12.75">
      <c r="J566" t="s">
        <v>7</v>
      </c>
    </row>
    <row r="567" ht="12.75">
      <c r="J567" t="s">
        <v>7</v>
      </c>
    </row>
    <row r="568" ht="12.75">
      <c r="J568" t="s">
        <v>7</v>
      </c>
    </row>
    <row r="569" ht="12.75">
      <c r="J569" t="s">
        <v>7</v>
      </c>
    </row>
    <row r="570" ht="12.75">
      <c r="J570" t="s">
        <v>7</v>
      </c>
    </row>
    <row r="571" ht="12.75">
      <c r="J571" t="s">
        <v>7</v>
      </c>
    </row>
    <row r="572" ht="12.75">
      <c r="J572" t="s">
        <v>7</v>
      </c>
    </row>
    <row r="573" ht="12.75">
      <c r="J573" t="s">
        <v>7</v>
      </c>
    </row>
    <row r="574" ht="12.75">
      <c r="J574" t="s">
        <v>7</v>
      </c>
    </row>
    <row r="575" ht="12.75">
      <c r="J575" t="s">
        <v>7</v>
      </c>
    </row>
    <row r="576" ht="12.75">
      <c r="J576" t="s">
        <v>7</v>
      </c>
    </row>
    <row r="577" ht="12.75">
      <c r="J577" t="s">
        <v>7</v>
      </c>
    </row>
    <row r="578" ht="12.75">
      <c r="J578" t="s">
        <v>7</v>
      </c>
    </row>
    <row r="579" ht="12.75">
      <c r="J579" t="s">
        <v>7</v>
      </c>
    </row>
    <row r="580" ht="12.75">
      <c r="J580" t="s">
        <v>7</v>
      </c>
    </row>
    <row r="581" ht="12.75">
      <c r="J581" t="s">
        <v>7</v>
      </c>
    </row>
    <row r="582" ht="12.75">
      <c r="J582" t="s">
        <v>7</v>
      </c>
    </row>
    <row r="583" ht="12.75">
      <c r="J583" t="s">
        <v>7</v>
      </c>
    </row>
    <row r="584" ht="12.75">
      <c r="J584" t="s">
        <v>7</v>
      </c>
    </row>
    <row r="585" ht="12.75">
      <c r="J585" t="s">
        <v>7</v>
      </c>
    </row>
    <row r="586" ht="12.75">
      <c r="J586" t="s">
        <v>7</v>
      </c>
    </row>
    <row r="587" ht="12.75">
      <c r="J587" t="s">
        <v>7</v>
      </c>
    </row>
    <row r="588" ht="12.75">
      <c r="J588" t="s">
        <v>7</v>
      </c>
    </row>
    <row r="589" ht="12.75">
      <c r="J589" t="s">
        <v>7</v>
      </c>
    </row>
    <row r="590" ht="12.75">
      <c r="J590" t="s">
        <v>7</v>
      </c>
    </row>
    <row r="591" ht="12.75">
      <c r="J591" t="s">
        <v>7</v>
      </c>
    </row>
    <row r="592" ht="12.75">
      <c r="J592" t="s">
        <v>7</v>
      </c>
    </row>
    <row r="593" ht="12.75">
      <c r="J593" t="s">
        <v>7</v>
      </c>
    </row>
    <row r="594" ht="12.75">
      <c r="J594" t="s">
        <v>7</v>
      </c>
    </row>
    <row r="595" ht="12.75">
      <c r="J595" t="s">
        <v>7</v>
      </c>
    </row>
    <row r="596" ht="12.75">
      <c r="J596" t="s">
        <v>7</v>
      </c>
    </row>
    <row r="597" ht="12.75">
      <c r="J597" t="s">
        <v>7</v>
      </c>
    </row>
    <row r="598" ht="12.75">
      <c r="J598" t="s">
        <v>7</v>
      </c>
    </row>
    <row r="599" ht="12.75">
      <c r="J599" t="s">
        <v>7</v>
      </c>
    </row>
    <row r="600" ht="12.75">
      <c r="J600" t="s">
        <v>7</v>
      </c>
    </row>
    <row r="601" ht="12.75">
      <c r="J601" t="s">
        <v>7</v>
      </c>
    </row>
    <row r="602" ht="12.75">
      <c r="J602" t="s">
        <v>7</v>
      </c>
    </row>
    <row r="603" ht="12.75">
      <c r="J603" t="s">
        <v>7</v>
      </c>
    </row>
    <row r="604" ht="12.75">
      <c r="J604" t="s">
        <v>7</v>
      </c>
    </row>
    <row r="605" ht="12.75">
      <c r="J605" t="s">
        <v>7</v>
      </c>
    </row>
    <row r="606" ht="12.75">
      <c r="J606" t="s">
        <v>7</v>
      </c>
    </row>
    <row r="607" ht="12.75">
      <c r="J607" t="s">
        <v>7</v>
      </c>
    </row>
    <row r="608" ht="12.75">
      <c r="J608" t="s">
        <v>7</v>
      </c>
    </row>
    <row r="609" ht="12.75">
      <c r="J609" t="s">
        <v>7</v>
      </c>
    </row>
    <row r="610" ht="12.75">
      <c r="J610" t="s">
        <v>7</v>
      </c>
    </row>
    <row r="611" ht="12.75">
      <c r="J611" t="s">
        <v>7</v>
      </c>
    </row>
    <row r="612" ht="12.75">
      <c r="J612" t="s">
        <v>7</v>
      </c>
    </row>
    <row r="613" ht="12.75">
      <c r="J613" t="s">
        <v>7</v>
      </c>
    </row>
    <row r="614" ht="12.75">
      <c r="J614" t="s">
        <v>7</v>
      </c>
    </row>
    <row r="615" ht="12.75">
      <c r="J615" t="s">
        <v>7</v>
      </c>
    </row>
    <row r="616" ht="12.75">
      <c r="J616" t="s">
        <v>7</v>
      </c>
    </row>
    <row r="617" ht="12.75">
      <c r="J617" t="s">
        <v>7</v>
      </c>
    </row>
    <row r="618" ht="12.75">
      <c r="J618" t="s">
        <v>7</v>
      </c>
    </row>
    <row r="619" ht="12.75">
      <c r="J619" t="s">
        <v>7</v>
      </c>
    </row>
    <row r="620" ht="12.75">
      <c r="J620" t="s">
        <v>7</v>
      </c>
    </row>
    <row r="621" ht="12.75">
      <c r="J621" t="s">
        <v>7</v>
      </c>
    </row>
    <row r="622" ht="12.75">
      <c r="J622" t="s">
        <v>7</v>
      </c>
    </row>
    <row r="623" ht="12.75">
      <c r="J623" t="s">
        <v>7</v>
      </c>
    </row>
    <row r="624" ht="12.75">
      <c r="J624" t="s">
        <v>7</v>
      </c>
    </row>
    <row r="625" ht="12.75">
      <c r="J625" t="s">
        <v>7</v>
      </c>
    </row>
    <row r="626" ht="12.75">
      <c r="J626" t="s">
        <v>7</v>
      </c>
    </row>
    <row r="627" ht="12.75">
      <c r="J627" t="s">
        <v>7</v>
      </c>
    </row>
    <row r="628" ht="12.75">
      <c r="J628" t="s">
        <v>7</v>
      </c>
    </row>
    <row r="629" ht="12.75">
      <c r="J629" t="s">
        <v>7</v>
      </c>
    </row>
    <row r="630" ht="12.75">
      <c r="J630" t="s">
        <v>7</v>
      </c>
    </row>
    <row r="631" ht="12.75">
      <c r="J631" t="s">
        <v>7</v>
      </c>
    </row>
    <row r="632" ht="12.75">
      <c r="J632" t="s">
        <v>7</v>
      </c>
    </row>
    <row r="633" ht="12.75">
      <c r="J633" t="s">
        <v>7</v>
      </c>
    </row>
    <row r="634" ht="12.75">
      <c r="J634" t="s">
        <v>7</v>
      </c>
    </row>
    <row r="635" ht="12.75">
      <c r="J635" t="s">
        <v>7</v>
      </c>
    </row>
    <row r="636" ht="12.75">
      <c r="J636" t="s">
        <v>7</v>
      </c>
    </row>
    <row r="637" ht="12.75">
      <c r="J637" t="s">
        <v>7</v>
      </c>
    </row>
    <row r="638" ht="12.75">
      <c r="J638" t="s">
        <v>7</v>
      </c>
    </row>
    <row r="639" ht="12.75">
      <c r="J639" t="s">
        <v>7</v>
      </c>
    </row>
    <row r="640" ht="12.75">
      <c r="J640" t="s">
        <v>7</v>
      </c>
    </row>
    <row r="641" ht="12.75">
      <c r="J641" t="s">
        <v>7</v>
      </c>
    </row>
    <row r="642" ht="12.75">
      <c r="J642" t="s">
        <v>7</v>
      </c>
    </row>
    <row r="643" ht="12.75">
      <c r="J643" t="s">
        <v>7</v>
      </c>
    </row>
    <row r="644" ht="12.75">
      <c r="J644" t="s">
        <v>7</v>
      </c>
    </row>
    <row r="645" ht="12.75">
      <c r="J645" t="s">
        <v>7</v>
      </c>
    </row>
    <row r="646" ht="12.75">
      <c r="J646" t="s">
        <v>7</v>
      </c>
    </row>
    <row r="647" ht="12.75">
      <c r="J647" t="s">
        <v>7</v>
      </c>
    </row>
    <row r="648" ht="12.75">
      <c r="J648" t="s">
        <v>7</v>
      </c>
    </row>
    <row r="649" ht="12.75">
      <c r="J649" t="s">
        <v>7</v>
      </c>
    </row>
    <row r="650" ht="12.75">
      <c r="J650" t="s">
        <v>7</v>
      </c>
    </row>
    <row r="651" ht="12.75">
      <c r="J651" t="s">
        <v>7</v>
      </c>
    </row>
    <row r="652" ht="12.75">
      <c r="J652" t="s">
        <v>7</v>
      </c>
    </row>
    <row r="653" ht="12.75">
      <c r="J653" t="s">
        <v>7</v>
      </c>
    </row>
    <row r="654" ht="12.75">
      <c r="J654" t="s">
        <v>7</v>
      </c>
    </row>
    <row r="655" ht="12.75">
      <c r="J655" t="s">
        <v>7</v>
      </c>
    </row>
    <row r="656" ht="12.75">
      <c r="J656" t="s">
        <v>7</v>
      </c>
    </row>
    <row r="657" ht="12.75">
      <c r="J657" t="s">
        <v>7</v>
      </c>
    </row>
    <row r="658" ht="12.75">
      <c r="J658" t="s">
        <v>7</v>
      </c>
    </row>
    <row r="659" ht="12.75">
      <c r="J659" t="s">
        <v>7</v>
      </c>
    </row>
    <row r="660" ht="12.75">
      <c r="J660" t="s">
        <v>7</v>
      </c>
    </row>
    <row r="661" ht="12.75">
      <c r="J661" t="s">
        <v>7</v>
      </c>
    </row>
    <row r="662" ht="12.75">
      <c r="J662" t="s">
        <v>7</v>
      </c>
    </row>
    <row r="663" ht="12.75">
      <c r="J663" t="s">
        <v>7</v>
      </c>
    </row>
    <row r="664" ht="12.75">
      <c r="J664" t="s">
        <v>7</v>
      </c>
    </row>
    <row r="665" ht="12.75">
      <c r="J665" t="s">
        <v>7</v>
      </c>
    </row>
    <row r="666" ht="12.75">
      <c r="J666" t="s">
        <v>7</v>
      </c>
    </row>
    <row r="667" ht="12.75">
      <c r="J667" t="s">
        <v>7</v>
      </c>
    </row>
    <row r="668" ht="12.75">
      <c r="J668" t="s">
        <v>7</v>
      </c>
    </row>
    <row r="669" ht="12.75">
      <c r="J669" t="s">
        <v>7</v>
      </c>
    </row>
    <row r="670" ht="12.75">
      <c r="J670" t="s">
        <v>7</v>
      </c>
    </row>
    <row r="671" ht="12.75">
      <c r="J671" t="s">
        <v>7</v>
      </c>
    </row>
    <row r="672" ht="12.75">
      <c r="J672" t="s">
        <v>7</v>
      </c>
    </row>
    <row r="673" ht="12.75">
      <c r="J673" t="s">
        <v>7</v>
      </c>
    </row>
    <row r="674" ht="12.75">
      <c r="J674" t="s">
        <v>7</v>
      </c>
    </row>
    <row r="675" ht="12.75">
      <c r="J675" t="s">
        <v>7</v>
      </c>
    </row>
    <row r="676" ht="12.75">
      <c r="J676" t="s">
        <v>7</v>
      </c>
    </row>
    <row r="677" ht="12.75">
      <c r="J677" t="s">
        <v>7</v>
      </c>
    </row>
    <row r="678" ht="12.75">
      <c r="J678" t="s">
        <v>7</v>
      </c>
    </row>
    <row r="679" ht="12.75">
      <c r="J679" t="s">
        <v>7</v>
      </c>
    </row>
    <row r="680" ht="12.75">
      <c r="J680" t="s">
        <v>7</v>
      </c>
    </row>
    <row r="681" ht="12.75">
      <c r="J681" t="s">
        <v>7</v>
      </c>
    </row>
    <row r="682" ht="12.75">
      <c r="J682" t="s">
        <v>7</v>
      </c>
    </row>
    <row r="683" ht="12.75">
      <c r="J683" t="s">
        <v>7</v>
      </c>
    </row>
    <row r="684" ht="12.75">
      <c r="J684" t="s">
        <v>7</v>
      </c>
    </row>
    <row r="685" ht="12.75">
      <c r="J685" t="s">
        <v>7</v>
      </c>
    </row>
    <row r="686" ht="12.75">
      <c r="J686" t="s">
        <v>7</v>
      </c>
    </row>
    <row r="687" ht="12.75">
      <c r="J687" t="s">
        <v>7</v>
      </c>
    </row>
    <row r="688" ht="12.75">
      <c r="J688" t="s">
        <v>7</v>
      </c>
    </row>
    <row r="689" ht="12.75">
      <c r="J689" t="s">
        <v>7</v>
      </c>
    </row>
    <row r="690" ht="12.75">
      <c r="J690" t="s">
        <v>7</v>
      </c>
    </row>
    <row r="691" ht="12.75">
      <c r="J691" t="s">
        <v>7</v>
      </c>
    </row>
    <row r="692" ht="12.75">
      <c r="J692" t="s">
        <v>7</v>
      </c>
    </row>
    <row r="693" ht="12.75">
      <c r="J693" t="s">
        <v>7</v>
      </c>
    </row>
    <row r="694" ht="12.75">
      <c r="J694" t="s">
        <v>7</v>
      </c>
    </row>
    <row r="695" ht="12.75">
      <c r="J695" t="s">
        <v>7</v>
      </c>
    </row>
    <row r="696" ht="12.75">
      <c r="J696" t="s">
        <v>7</v>
      </c>
    </row>
    <row r="697" ht="12.75">
      <c r="J697" t="s">
        <v>7</v>
      </c>
    </row>
    <row r="698" ht="12.75">
      <c r="J698" t="s">
        <v>7</v>
      </c>
    </row>
    <row r="699" ht="12.75">
      <c r="J699" t="s">
        <v>7</v>
      </c>
    </row>
    <row r="700" ht="12.75">
      <c r="J700" t="s">
        <v>7</v>
      </c>
    </row>
    <row r="701" ht="12.75">
      <c r="J701" t="s">
        <v>7</v>
      </c>
    </row>
    <row r="702" ht="12.75">
      <c r="J702" t="s">
        <v>7</v>
      </c>
    </row>
    <row r="703" ht="12.75">
      <c r="J703" t="s">
        <v>7</v>
      </c>
    </row>
    <row r="704" ht="12.75">
      <c r="J704" t="s">
        <v>7</v>
      </c>
    </row>
    <row r="705" ht="12.75">
      <c r="J705" t="s">
        <v>7</v>
      </c>
    </row>
    <row r="706" ht="12.75">
      <c r="J706" t="s">
        <v>7</v>
      </c>
    </row>
    <row r="707" ht="12.75">
      <c r="J707" t="s">
        <v>7</v>
      </c>
    </row>
    <row r="708" ht="12.75">
      <c r="J708" t="s">
        <v>7</v>
      </c>
    </row>
    <row r="709" ht="12.75">
      <c r="J709" t="s">
        <v>7</v>
      </c>
    </row>
    <row r="710" ht="12.75">
      <c r="J710" t="s">
        <v>7</v>
      </c>
    </row>
    <row r="711" ht="12.75">
      <c r="J711" t="s">
        <v>7</v>
      </c>
    </row>
    <row r="712" ht="12.75">
      <c r="J712" t="s">
        <v>7</v>
      </c>
    </row>
    <row r="713" ht="12.75">
      <c r="J713" t="s">
        <v>7</v>
      </c>
    </row>
    <row r="714" ht="12.75">
      <c r="J714" t="s">
        <v>7</v>
      </c>
    </row>
    <row r="715" ht="12.75">
      <c r="J715" t="s">
        <v>7</v>
      </c>
    </row>
    <row r="716" ht="12.75">
      <c r="J716" t="s">
        <v>7</v>
      </c>
    </row>
    <row r="717" ht="12.75">
      <c r="J717" t="s">
        <v>7</v>
      </c>
    </row>
    <row r="718" ht="12.75">
      <c r="J718" t="s">
        <v>7</v>
      </c>
    </row>
    <row r="719" ht="12.75">
      <c r="J719" t="s">
        <v>7</v>
      </c>
    </row>
    <row r="720" ht="12.75">
      <c r="J720" t="s">
        <v>7</v>
      </c>
    </row>
    <row r="721" ht="12.75">
      <c r="J721" t="s">
        <v>7</v>
      </c>
    </row>
    <row r="722" ht="12.75">
      <c r="J722" t="s">
        <v>7</v>
      </c>
    </row>
    <row r="723" ht="12.75">
      <c r="J723" t="s">
        <v>7</v>
      </c>
    </row>
    <row r="724" ht="12.75">
      <c r="J724" t="s">
        <v>7</v>
      </c>
    </row>
    <row r="725" ht="12.75">
      <c r="J725" t="s">
        <v>7</v>
      </c>
    </row>
    <row r="726" ht="12.75">
      <c r="J726" t="s">
        <v>7</v>
      </c>
    </row>
    <row r="727" ht="12.75">
      <c r="J727" t="s">
        <v>7</v>
      </c>
    </row>
    <row r="728" ht="12.75">
      <c r="J728" t="s">
        <v>7</v>
      </c>
    </row>
    <row r="729" ht="12.75">
      <c r="J729" t="s">
        <v>7</v>
      </c>
    </row>
    <row r="730" ht="12.75">
      <c r="J730" t="s">
        <v>7</v>
      </c>
    </row>
    <row r="731" ht="12.75">
      <c r="J731" t="s">
        <v>7</v>
      </c>
    </row>
    <row r="732" ht="12.75">
      <c r="J732" t="s">
        <v>7</v>
      </c>
    </row>
    <row r="733" ht="12.75">
      <c r="J733" t="s">
        <v>7</v>
      </c>
    </row>
    <row r="734" ht="12.75">
      <c r="J734" t="s">
        <v>7</v>
      </c>
    </row>
    <row r="735" ht="12.75">
      <c r="J735" t="s">
        <v>7</v>
      </c>
    </row>
    <row r="736" ht="12.75">
      <c r="J736" t="s">
        <v>7</v>
      </c>
    </row>
    <row r="737" ht="12.75">
      <c r="J737" t="s">
        <v>7</v>
      </c>
    </row>
    <row r="738" ht="12.75">
      <c r="J738" t="s">
        <v>7</v>
      </c>
    </row>
    <row r="739" ht="12.75">
      <c r="J739" t="s">
        <v>7</v>
      </c>
    </row>
    <row r="740" ht="12.75">
      <c r="J740" t="s">
        <v>7</v>
      </c>
    </row>
    <row r="741" ht="12.75">
      <c r="J741" t="s">
        <v>7</v>
      </c>
    </row>
    <row r="742" ht="12.75">
      <c r="J742" t="s">
        <v>7</v>
      </c>
    </row>
    <row r="743" ht="12.75">
      <c r="J743" t="s">
        <v>7</v>
      </c>
    </row>
    <row r="744" ht="12.75">
      <c r="J744" t="s">
        <v>7</v>
      </c>
    </row>
    <row r="745" ht="12.75">
      <c r="J745" t="s">
        <v>7</v>
      </c>
    </row>
    <row r="746" ht="12.75">
      <c r="J746" t="s">
        <v>7</v>
      </c>
    </row>
    <row r="747" ht="12.75">
      <c r="J747" t="s">
        <v>7</v>
      </c>
    </row>
    <row r="748" ht="12.75">
      <c r="J748" t="s">
        <v>7</v>
      </c>
    </row>
    <row r="749" ht="12.75">
      <c r="J749" t="s">
        <v>7</v>
      </c>
    </row>
    <row r="750" ht="12.75">
      <c r="J750" t="s">
        <v>7</v>
      </c>
    </row>
    <row r="751" ht="12.75">
      <c r="J751" t="s">
        <v>7</v>
      </c>
    </row>
    <row r="752" ht="12.75">
      <c r="J752" t="s">
        <v>7</v>
      </c>
    </row>
    <row r="753" ht="12.75">
      <c r="J753" t="s">
        <v>7</v>
      </c>
    </row>
    <row r="754" ht="12.75">
      <c r="J754" t="s">
        <v>7</v>
      </c>
    </row>
    <row r="755" ht="12.75">
      <c r="J755" t="s">
        <v>7</v>
      </c>
    </row>
    <row r="756" ht="12.75">
      <c r="J756" t="s">
        <v>7</v>
      </c>
    </row>
    <row r="757" ht="12.75">
      <c r="J757" t="s">
        <v>7</v>
      </c>
    </row>
    <row r="758" ht="12.75">
      <c r="J758" t="s">
        <v>7</v>
      </c>
    </row>
    <row r="759" ht="12.75">
      <c r="J759" t="s">
        <v>7</v>
      </c>
    </row>
    <row r="760" ht="12.75">
      <c r="J760" t="s">
        <v>7</v>
      </c>
    </row>
    <row r="761" ht="12.75">
      <c r="J761" t="s">
        <v>7</v>
      </c>
    </row>
    <row r="762" ht="12.75">
      <c r="J762" t="s">
        <v>7</v>
      </c>
    </row>
    <row r="763" ht="12.75">
      <c r="J763" t="s">
        <v>7</v>
      </c>
    </row>
    <row r="764" ht="12.75">
      <c r="J764" t="s">
        <v>7</v>
      </c>
    </row>
    <row r="765" ht="12.75">
      <c r="J765" t="s">
        <v>7</v>
      </c>
    </row>
    <row r="766" ht="12.75">
      <c r="J766" t="s">
        <v>7</v>
      </c>
    </row>
    <row r="767" ht="12.75">
      <c r="J767" t="s">
        <v>7</v>
      </c>
    </row>
    <row r="768" ht="12.75">
      <c r="J768" t="s">
        <v>7</v>
      </c>
    </row>
    <row r="769" ht="12.75">
      <c r="J769" t="s">
        <v>7</v>
      </c>
    </row>
    <row r="770" ht="12.75">
      <c r="J770" t="s">
        <v>7</v>
      </c>
    </row>
    <row r="771" ht="12.75">
      <c r="J771" t="s">
        <v>7</v>
      </c>
    </row>
    <row r="772" ht="12.75">
      <c r="J772" t="s">
        <v>7</v>
      </c>
    </row>
    <row r="773" ht="12.75">
      <c r="J773" t="s">
        <v>7</v>
      </c>
    </row>
    <row r="774" ht="12.75">
      <c r="J774" t="s">
        <v>7</v>
      </c>
    </row>
    <row r="775" ht="12.75">
      <c r="J775" t="s">
        <v>7</v>
      </c>
    </row>
    <row r="776" ht="12.75">
      <c r="J776" t="s">
        <v>7</v>
      </c>
    </row>
    <row r="777" ht="12.75">
      <c r="J777" t="s">
        <v>7</v>
      </c>
    </row>
    <row r="778" ht="12.75">
      <c r="J778" t="s">
        <v>7</v>
      </c>
    </row>
    <row r="779" ht="12.75">
      <c r="J779" t="s">
        <v>7</v>
      </c>
    </row>
    <row r="780" ht="12.75">
      <c r="J780" t="s">
        <v>7</v>
      </c>
    </row>
    <row r="781" ht="12.75">
      <c r="J781" t="s">
        <v>7</v>
      </c>
    </row>
    <row r="782" ht="12.75">
      <c r="J782" t="s">
        <v>7</v>
      </c>
    </row>
    <row r="783" ht="12.75">
      <c r="J783" t="s">
        <v>7</v>
      </c>
    </row>
    <row r="784" ht="12.75">
      <c r="J784" t="s">
        <v>7</v>
      </c>
    </row>
    <row r="785" ht="12.75">
      <c r="J785" t="s">
        <v>7</v>
      </c>
    </row>
    <row r="786" ht="12.75">
      <c r="J786" t="s">
        <v>7</v>
      </c>
    </row>
    <row r="787" ht="12.75">
      <c r="J787" t="s">
        <v>7</v>
      </c>
    </row>
    <row r="788" ht="12.75">
      <c r="J788" t="s">
        <v>7</v>
      </c>
    </row>
    <row r="789" ht="12.75">
      <c r="J789" t="s">
        <v>7</v>
      </c>
    </row>
    <row r="790" ht="12.75">
      <c r="J790" t="s">
        <v>7</v>
      </c>
    </row>
    <row r="791" ht="12.75">
      <c r="J791" t="s">
        <v>7</v>
      </c>
    </row>
    <row r="792" ht="12.75">
      <c r="J792" t="s">
        <v>7</v>
      </c>
    </row>
    <row r="793" ht="12.75">
      <c r="J793" t="s">
        <v>7</v>
      </c>
    </row>
    <row r="794" ht="12.75">
      <c r="J794" t="s">
        <v>7</v>
      </c>
    </row>
    <row r="795" ht="12.75">
      <c r="J795" t="s">
        <v>7</v>
      </c>
    </row>
    <row r="796" ht="12.75">
      <c r="J796" t="s">
        <v>7</v>
      </c>
    </row>
    <row r="797" ht="12.75">
      <c r="J797" t="s">
        <v>7</v>
      </c>
    </row>
    <row r="798" ht="12.75">
      <c r="J798" t="s">
        <v>7</v>
      </c>
    </row>
    <row r="799" ht="12.75">
      <c r="J799" t="s">
        <v>7</v>
      </c>
    </row>
    <row r="800" ht="12.75">
      <c r="J800" t="s">
        <v>7</v>
      </c>
    </row>
    <row r="801" ht="12.75">
      <c r="J801" t="s">
        <v>7</v>
      </c>
    </row>
    <row r="802" ht="12.75">
      <c r="J802" t="s">
        <v>7</v>
      </c>
    </row>
    <row r="803" ht="12.75">
      <c r="J803" t="s">
        <v>7</v>
      </c>
    </row>
    <row r="804" ht="12.75">
      <c r="J804" t="s">
        <v>7</v>
      </c>
    </row>
    <row r="805" ht="12.75">
      <c r="J805" t="s">
        <v>7</v>
      </c>
    </row>
    <row r="806" ht="12.75">
      <c r="J806" t="s">
        <v>7</v>
      </c>
    </row>
    <row r="807" ht="12.75">
      <c r="J807" t="s">
        <v>7</v>
      </c>
    </row>
    <row r="808" ht="12.75">
      <c r="J808" t="s">
        <v>7</v>
      </c>
    </row>
    <row r="809" ht="12.75">
      <c r="J809" t="s">
        <v>7</v>
      </c>
    </row>
    <row r="810" ht="12.75">
      <c r="J810" t="s">
        <v>7</v>
      </c>
    </row>
    <row r="811" ht="12.75">
      <c r="J811" t="s">
        <v>7</v>
      </c>
    </row>
    <row r="812" ht="12.75">
      <c r="J812" t="s">
        <v>7</v>
      </c>
    </row>
    <row r="813" ht="12.75">
      <c r="J813" t="s">
        <v>7</v>
      </c>
    </row>
    <row r="814" ht="12.75">
      <c r="J814" t="s">
        <v>7</v>
      </c>
    </row>
    <row r="815" ht="12.75">
      <c r="J815" t="s">
        <v>7</v>
      </c>
    </row>
    <row r="816" ht="12.75">
      <c r="J816" t="s">
        <v>7</v>
      </c>
    </row>
    <row r="817" ht="12.75">
      <c r="J817" t="s">
        <v>7</v>
      </c>
    </row>
    <row r="818" ht="12.75">
      <c r="J818" t="s">
        <v>7</v>
      </c>
    </row>
    <row r="819" ht="12.75">
      <c r="J819" t="s">
        <v>7</v>
      </c>
    </row>
    <row r="820" ht="12.75">
      <c r="J820" t="s">
        <v>7</v>
      </c>
    </row>
    <row r="821" ht="12.75">
      <c r="J821" t="s">
        <v>7</v>
      </c>
    </row>
    <row r="822" ht="12.75">
      <c r="J822" t="s">
        <v>7</v>
      </c>
    </row>
    <row r="823" ht="12.75">
      <c r="J823" t="s">
        <v>7</v>
      </c>
    </row>
    <row r="824" ht="12.75">
      <c r="J824" t="s">
        <v>7</v>
      </c>
    </row>
    <row r="825" ht="12.75">
      <c r="J825" t="s">
        <v>7</v>
      </c>
    </row>
    <row r="826" ht="12.75">
      <c r="J826" t="s">
        <v>7</v>
      </c>
    </row>
    <row r="827" ht="12.75">
      <c r="J827" t="s">
        <v>7</v>
      </c>
    </row>
    <row r="828" ht="12.75">
      <c r="J828" t="s">
        <v>7</v>
      </c>
    </row>
    <row r="829" ht="12.75">
      <c r="J829" t="s">
        <v>7</v>
      </c>
    </row>
    <row r="830" ht="12.75">
      <c r="J830" t="s">
        <v>7</v>
      </c>
    </row>
    <row r="831" ht="12.75">
      <c r="J831" t="s">
        <v>7</v>
      </c>
    </row>
    <row r="832" ht="12.75">
      <c r="J832" t="s">
        <v>7</v>
      </c>
    </row>
    <row r="833" ht="12.75">
      <c r="J833" t="s">
        <v>7</v>
      </c>
    </row>
    <row r="834" ht="12.75">
      <c r="J834" t="s">
        <v>7</v>
      </c>
    </row>
    <row r="835" ht="12.75">
      <c r="J835" t="s">
        <v>7</v>
      </c>
    </row>
    <row r="836" ht="12.75">
      <c r="J836" t="s">
        <v>7</v>
      </c>
    </row>
    <row r="837" ht="12.75">
      <c r="J837" t="s">
        <v>7</v>
      </c>
    </row>
    <row r="838" ht="12.75">
      <c r="J838" t="s">
        <v>7</v>
      </c>
    </row>
    <row r="839" ht="12.75">
      <c r="J839" t="s">
        <v>7</v>
      </c>
    </row>
    <row r="840" ht="12.75">
      <c r="J840" t="s">
        <v>7</v>
      </c>
    </row>
    <row r="841" ht="12.75">
      <c r="J841" t="s">
        <v>7</v>
      </c>
    </row>
    <row r="842" ht="12.75">
      <c r="J842" t="s">
        <v>7</v>
      </c>
    </row>
    <row r="843" ht="12.75">
      <c r="J843" t="s">
        <v>7</v>
      </c>
    </row>
    <row r="844" ht="12.75">
      <c r="J844" t="s">
        <v>7</v>
      </c>
    </row>
    <row r="845" ht="12.75">
      <c r="J845" t="s">
        <v>7</v>
      </c>
    </row>
    <row r="846" ht="12.75">
      <c r="J846" t="s">
        <v>7</v>
      </c>
    </row>
    <row r="847" ht="12.75">
      <c r="J847" t="s">
        <v>7</v>
      </c>
    </row>
    <row r="848" ht="12.75">
      <c r="J848" t="s">
        <v>7</v>
      </c>
    </row>
    <row r="849" ht="12.75">
      <c r="J849" t="s">
        <v>7</v>
      </c>
    </row>
    <row r="850" ht="12.75">
      <c r="J850" t="s">
        <v>7</v>
      </c>
    </row>
    <row r="851" ht="12.75">
      <c r="J851" t="s">
        <v>7</v>
      </c>
    </row>
    <row r="852" ht="12.75">
      <c r="J852" t="s">
        <v>7</v>
      </c>
    </row>
    <row r="853" ht="12.75">
      <c r="J853" t="s">
        <v>7</v>
      </c>
    </row>
    <row r="854" ht="12.75">
      <c r="J854" t="s">
        <v>7</v>
      </c>
    </row>
    <row r="855" ht="12.75">
      <c r="J855" t="s">
        <v>7</v>
      </c>
    </row>
    <row r="856" ht="12.75">
      <c r="J856" t="s">
        <v>7</v>
      </c>
    </row>
    <row r="857" ht="12.75">
      <c r="J857" t="s">
        <v>7</v>
      </c>
    </row>
    <row r="858" ht="12.75">
      <c r="J858" t="s">
        <v>7</v>
      </c>
    </row>
    <row r="859" ht="12.75">
      <c r="J859" t="s">
        <v>7</v>
      </c>
    </row>
    <row r="860" ht="12.75">
      <c r="J860" t="s">
        <v>7</v>
      </c>
    </row>
    <row r="861" ht="12.75">
      <c r="J861" t="s">
        <v>7</v>
      </c>
    </row>
    <row r="862" ht="12.75">
      <c r="J862" t="s">
        <v>7</v>
      </c>
    </row>
    <row r="863" ht="12.75">
      <c r="J863" t="s">
        <v>7</v>
      </c>
    </row>
    <row r="864" ht="12.75">
      <c r="J864" t="s">
        <v>7</v>
      </c>
    </row>
    <row r="865" ht="12.75">
      <c r="J865" t="s">
        <v>7</v>
      </c>
    </row>
    <row r="866" ht="12.75">
      <c r="J866" t="s">
        <v>7</v>
      </c>
    </row>
    <row r="867" ht="12.75">
      <c r="J867" t="s">
        <v>7</v>
      </c>
    </row>
    <row r="868" ht="12.75">
      <c r="J868" t="s">
        <v>7</v>
      </c>
    </row>
    <row r="869" ht="12.75">
      <c r="J869" t="s">
        <v>7</v>
      </c>
    </row>
    <row r="870" ht="12.75">
      <c r="J870" t="s">
        <v>7</v>
      </c>
    </row>
    <row r="871" ht="12.75">
      <c r="J871" t="s">
        <v>7</v>
      </c>
    </row>
    <row r="872" ht="12.75">
      <c r="J872" t="s">
        <v>7</v>
      </c>
    </row>
    <row r="873" ht="12.75">
      <c r="J873" t="s">
        <v>7</v>
      </c>
    </row>
    <row r="874" ht="12.75">
      <c r="J874" t="s">
        <v>7</v>
      </c>
    </row>
    <row r="875" ht="12.75">
      <c r="J875" t="s">
        <v>7</v>
      </c>
    </row>
    <row r="876" ht="12.75">
      <c r="J876" t="s">
        <v>7</v>
      </c>
    </row>
    <row r="877" ht="12.75">
      <c r="J877" t="s">
        <v>7</v>
      </c>
    </row>
    <row r="878" ht="12.75">
      <c r="J878" t="s">
        <v>7</v>
      </c>
    </row>
    <row r="879" ht="12.75">
      <c r="J879" t="s">
        <v>7</v>
      </c>
    </row>
    <row r="880" ht="12.75">
      <c r="J880" t="s">
        <v>7</v>
      </c>
    </row>
    <row r="881" ht="12.75">
      <c r="J881" t="s">
        <v>7</v>
      </c>
    </row>
    <row r="882" ht="12.75">
      <c r="J882" t="s">
        <v>7</v>
      </c>
    </row>
    <row r="883" ht="12.75">
      <c r="J883" t="s">
        <v>7</v>
      </c>
    </row>
    <row r="884" ht="12.75">
      <c r="J884" t="s">
        <v>7</v>
      </c>
    </row>
    <row r="885" ht="12.75">
      <c r="J885" t="s">
        <v>7</v>
      </c>
    </row>
    <row r="886" ht="12.75">
      <c r="J886" t="s">
        <v>7</v>
      </c>
    </row>
    <row r="887" ht="12.75">
      <c r="J887" t="s">
        <v>7</v>
      </c>
    </row>
    <row r="888" ht="12.75">
      <c r="J888" t="s">
        <v>7</v>
      </c>
    </row>
    <row r="889" ht="12.75">
      <c r="J889" t="s">
        <v>7</v>
      </c>
    </row>
    <row r="890" ht="12.75">
      <c r="J890" t="s">
        <v>7</v>
      </c>
    </row>
    <row r="891" ht="12.75">
      <c r="J891" t="s">
        <v>7</v>
      </c>
    </row>
    <row r="892" ht="12.75">
      <c r="J892" t="s">
        <v>7</v>
      </c>
    </row>
    <row r="893" ht="12.75">
      <c r="J893" t="s">
        <v>7</v>
      </c>
    </row>
    <row r="894" ht="12.75">
      <c r="J894" t="s">
        <v>7</v>
      </c>
    </row>
    <row r="895" ht="12.75">
      <c r="J895" t="s">
        <v>7</v>
      </c>
    </row>
    <row r="896" ht="12.75">
      <c r="J896" t="s">
        <v>7</v>
      </c>
    </row>
    <row r="897" ht="12.75">
      <c r="J897" t="s">
        <v>7</v>
      </c>
    </row>
    <row r="898" ht="12.75">
      <c r="J898" t="s">
        <v>7</v>
      </c>
    </row>
    <row r="899" ht="12.75">
      <c r="J899" t="s">
        <v>7</v>
      </c>
    </row>
    <row r="900" ht="12.75">
      <c r="J900" t="s">
        <v>7</v>
      </c>
    </row>
    <row r="901" ht="12.75">
      <c r="J901" t="s">
        <v>7</v>
      </c>
    </row>
    <row r="902" ht="12.75">
      <c r="J902" t="s">
        <v>7</v>
      </c>
    </row>
    <row r="903" ht="12.75">
      <c r="J903" t="s">
        <v>7</v>
      </c>
    </row>
    <row r="904" ht="12.75">
      <c r="J904" t="s">
        <v>7</v>
      </c>
    </row>
    <row r="905" ht="12.75">
      <c r="J905" t="s">
        <v>7</v>
      </c>
    </row>
    <row r="906" ht="12.75">
      <c r="J906" t="s">
        <v>7</v>
      </c>
    </row>
    <row r="907" ht="12.75">
      <c r="J907" t="s">
        <v>7</v>
      </c>
    </row>
    <row r="908" ht="12.75">
      <c r="J908" t="s">
        <v>7</v>
      </c>
    </row>
    <row r="909" ht="12.75">
      <c r="J909" t="s">
        <v>7</v>
      </c>
    </row>
    <row r="910" ht="12.75">
      <c r="J910" t="s">
        <v>7</v>
      </c>
    </row>
    <row r="911" ht="12.75">
      <c r="J911" t="s">
        <v>7</v>
      </c>
    </row>
    <row r="912" ht="12.75">
      <c r="J912" t="s">
        <v>7</v>
      </c>
    </row>
    <row r="913" ht="12.75">
      <c r="J913" t="s">
        <v>7</v>
      </c>
    </row>
    <row r="914" ht="12.75">
      <c r="J914" t="s">
        <v>7</v>
      </c>
    </row>
    <row r="915" ht="12.75">
      <c r="J915" t="s">
        <v>7</v>
      </c>
    </row>
    <row r="916" ht="12.75">
      <c r="J916" t="s">
        <v>7</v>
      </c>
    </row>
    <row r="917" ht="12.75">
      <c r="J917" t="s">
        <v>7</v>
      </c>
    </row>
    <row r="918" ht="12.75">
      <c r="J918" t="s">
        <v>7</v>
      </c>
    </row>
    <row r="919" ht="12.75">
      <c r="J919" t="s">
        <v>7</v>
      </c>
    </row>
    <row r="920" ht="12.75">
      <c r="J920" t="s">
        <v>7</v>
      </c>
    </row>
    <row r="921" ht="12.75">
      <c r="J921" t="s">
        <v>7</v>
      </c>
    </row>
    <row r="922" ht="12.75">
      <c r="J922" t="s">
        <v>7</v>
      </c>
    </row>
    <row r="923" ht="12.75">
      <c r="J923" t="s">
        <v>7</v>
      </c>
    </row>
    <row r="924" ht="12.75">
      <c r="J924" t="s">
        <v>7</v>
      </c>
    </row>
    <row r="925" ht="12.75">
      <c r="J925" t="s">
        <v>7</v>
      </c>
    </row>
    <row r="926" ht="12.75">
      <c r="J926" t="s">
        <v>7</v>
      </c>
    </row>
    <row r="927" ht="12.75">
      <c r="J927" t="s">
        <v>7</v>
      </c>
    </row>
    <row r="928" ht="12.75">
      <c r="J928" t="s">
        <v>7</v>
      </c>
    </row>
    <row r="929" ht="12.75">
      <c r="J929" t="s">
        <v>7</v>
      </c>
    </row>
    <row r="930" ht="12.75">
      <c r="J930" t="s">
        <v>7</v>
      </c>
    </row>
    <row r="931" ht="12.75">
      <c r="J931" t="s">
        <v>7</v>
      </c>
    </row>
    <row r="932" ht="12.75">
      <c r="J932" t="s">
        <v>7</v>
      </c>
    </row>
    <row r="933" ht="12.75">
      <c r="J933" t="s">
        <v>7</v>
      </c>
    </row>
    <row r="934" ht="12.75">
      <c r="J934" t="s">
        <v>7</v>
      </c>
    </row>
    <row r="935" ht="12.75">
      <c r="J935" t="s">
        <v>7</v>
      </c>
    </row>
    <row r="936" ht="12.75">
      <c r="J936" t="s">
        <v>7</v>
      </c>
    </row>
    <row r="937" ht="12.75">
      <c r="J937" t="s">
        <v>7</v>
      </c>
    </row>
    <row r="938" ht="12.75">
      <c r="J938" t="s">
        <v>7</v>
      </c>
    </row>
    <row r="939" ht="12.75">
      <c r="J939" t="s">
        <v>7</v>
      </c>
    </row>
    <row r="940" ht="12.75">
      <c r="J940" t="s">
        <v>7</v>
      </c>
    </row>
    <row r="941" ht="12.75">
      <c r="J941" t="s">
        <v>7</v>
      </c>
    </row>
    <row r="942" ht="12.75">
      <c r="J942" t="s">
        <v>7</v>
      </c>
    </row>
    <row r="943" ht="12.75">
      <c r="J943" t="s">
        <v>7</v>
      </c>
    </row>
    <row r="944" ht="12.75">
      <c r="J944" t="s">
        <v>7</v>
      </c>
    </row>
    <row r="945" ht="12.75">
      <c r="J945" t="s">
        <v>7</v>
      </c>
    </row>
    <row r="946" ht="12.75">
      <c r="J946" t="s">
        <v>7</v>
      </c>
    </row>
    <row r="947" ht="12.75">
      <c r="J947" t="s">
        <v>7</v>
      </c>
    </row>
    <row r="948" ht="12.75">
      <c r="J948" t="s">
        <v>7</v>
      </c>
    </row>
    <row r="949" ht="12.75">
      <c r="J949" t="s">
        <v>7</v>
      </c>
    </row>
    <row r="950" ht="12.75">
      <c r="J950" t="s">
        <v>7</v>
      </c>
    </row>
    <row r="951" ht="12.75">
      <c r="J951" t="s">
        <v>7</v>
      </c>
    </row>
    <row r="952" ht="12.75">
      <c r="J952" t="s">
        <v>7</v>
      </c>
    </row>
    <row r="953" ht="12.75">
      <c r="J953" t="s">
        <v>7</v>
      </c>
    </row>
    <row r="954" ht="12.75">
      <c r="J954" t="s">
        <v>7</v>
      </c>
    </row>
    <row r="955" ht="12.75">
      <c r="J955" t="s">
        <v>7</v>
      </c>
    </row>
    <row r="956" ht="12.75">
      <c r="J956" t="s">
        <v>7</v>
      </c>
    </row>
    <row r="957" ht="12.75">
      <c r="J957" t="s">
        <v>7</v>
      </c>
    </row>
    <row r="958" ht="12.75">
      <c r="J958" t="s">
        <v>7</v>
      </c>
    </row>
    <row r="959" ht="12.75">
      <c r="J959" t="s">
        <v>7</v>
      </c>
    </row>
    <row r="960" ht="12.75">
      <c r="J960" t="s">
        <v>7</v>
      </c>
    </row>
    <row r="961" ht="12.75">
      <c r="J961" t="s">
        <v>7</v>
      </c>
    </row>
    <row r="962" ht="12.75">
      <c r="J962" t="s">
        <v>7</v>
      </c>
    </row>
    <row r="963" ht="12.75">
      <c r="J963" t="s">
        <v>7</v>
      </c>
    </row>
    <row r="964" ht="12.75">
      <c r="J964" t="s">
        <v>7</v>
      </c>
    </row>
    <row r="965" ht="12.75">
      <c r="J965" t="s">
        <v>7</v>
      </c>
    </row>
    <row r="966" ht="12.75">
      <c r="J966" t="s">
        <v>7</v>
      </c>
    </row>
    <row r="967" ht="12.75">
      <c r="J967" t="s">
        <v>7</v>
      </c>
    </row>
    <row r="968" ht="12.75">
      <c r="J968" t="s">
        <v>7</v>
      </c>
    </row>
    <row r="969" ht="12.75">
      <c r="J969" t="s">
        <v>7</v>
      </c>
    </row>
    <row r="970" ht="12.75">
      <c r="J970" t="s">
        <v>7</v>
      </c>
    </row>
    <row r="971" ht="12.75">
      <c r="J971" t="s">
        <v>7</v>
      </c>
    </row>
    <row r="972" ht="12.75">
      <c r="J972" t="s">
        <v>7</v>
      </c>
    </row>
    <row r="973" ht="12.75">
      <c r="J973" t="s">
        <v>7</v>
      </c>
    </row>
    <row r="974" ht="12.75">
      <c r="J974" t="s">
        <v>7</v>
      </c>
    </row>
    <row r="975" ht="12.75">
      <c r="J975" t="s">
        <v>7</v>
      </c>
    </row>
    <row r="976" ht="12.75">
      <c r="J976" t="s">
        <v>7</v>
      </c>
    </row>
    <row r="977" ht="12.75">
      <c r="J977" t="s">
        <v>7</v>
      </c>
    </row>
    <row r="978" ht="12.75">
      <c r="J978" t="s">
        <v>7</v>
      </c>
    </row>
    <row r="979" ht="12.75">
      <c r="J979" t="s">
        <v>7</v>
      </c>
    </row>
    <row r="980" ht="12.75">
      <c r="J980" t="s">
        <v>7</v>
      </c>
    </row>
    <row r="981" ht="12.75">
      <c r="J981" t="s">
        <v>7</v>
      </c>
    </row>
    <row r="982" ht="12.75">
      <c r="J982" t="s">
        <v>7</v>
      </c>
    </row>
    <row r="983" ht="12.75">
      <c r="J983" t="s">
        <v>7</v>
      </c>
    </row>
    <row r="984" ht="12.75">
      <c r="J984" t="s">
        <v>7</v>
      </c>
    </row>
    <row r="985" ht="12.75">
      <c r="J985" t="s">
        <v>7</v>
      </c>
    </row>
    <row r="986" ht="12.75">
      <c r="J986" t="s">
        <v>7</v>
      </c>
    </row>
    <row r="987" ht="12.75">
      <c r="J987" t="s">
        <v>7</v>
      </c>
    </row>
    <row r="988" ht="12.75">
      <c r="J988" t="s">
        <v>7</v>
      </c>
    </row>
    <row r="989" ht="12.75">
      <c r="J989" t="s">
        <v>7</v>
      </c>
    </row>
    <row r="990" ht="12.75">
      <c r="J990" t="s">
        <v>7</v>
      </c>
    </row>
    <row r="991" ht="12.75">
      <c r="J991" t="s">
        <v>7</v>
      </c>
    </row>
    <row r="992" ht="12.75">
      <c r="J992" t="s">
        <v>7</v>
      </c>
    </row>
    <row r="993" ht="12.75">
      <c r="J993" t="s">
        <v>7</v>
      </c>
    </row>
    <row r="994" ht="12.75">
      <c r="J994" t="s">
        <v>7</v>
      </c>
    </row>
    <row r="995" ht="12.75">
      <c r="J995" t="s">
        <v>7</v>
      </c>
    </row>
    <row r="996" ht="12.75">
      <c r="J996" t="s">
        <v>7</v>
      </c>
    </row>
    <row r="997" ht="12.75">
      <c r="J997" t="s">
        <v>7</v>
      </c>
    </row>
    <row r="998" ht="12.75">
      <c r="J998" t="s">
        <v>7</v>
      </c>
    </row>
    <row r="999" ht="12.75">
      <c r="J999" t="s">
        <v>7</v>
      </c>
    </row>
    <row r="1000" ht="12.75">
      <c r="J1000" t="s">
        <v>7</v>
      </c>
    </row>
    <row r="1001" ht="12.75">
      <c r="J1001" t="s">
        <v>7</v>
      </c>
    </row>
    <row r="1002" ht="12.75">
      <c r="J1002" t="s">
        <v>7</v>
      </c>
    </row>
    <row r="1003" ht="12.75">
      <c r="J1003" t="s">
        <v>7</v>
      </c>
    </row>
    <row r="1004" ht="12.75">
      <c r="J1004" t="s">
        <v>7</v>
      </c>
    </row>
    <row r="1005" ht="12.75">
      <c r="J1005" t="s">
        <v>7</v>
      </c>
    </row>
    <row r="1006" ht="12.75">
      <c r="J1006" t="s">
        <v>7</v>
      </c>
    </row>
    <row r="1007" ht="12.75">
      <c r="J1007" t="s">
        <v>7</v>
      </c>
    </row>
    <row r="1008" ht="12.75">
      <c r="J1008" t="s">
        <v>7</v>
      </c>
    </row>
    <row r="1009" ht="12.75">
      <c r="J1009" t="s">
        <v>7</v>
      </c>
    </row>
    <row r="1010" ht="12.75">
      <c r="J1010" t="s">
        <v>7</v>
      </c>
    </row>
    <row r="1011" ht="12.75">
      <c r="J1011" t="s">
        <v>7</v>
      </c>
    </row>
    <row r="1012" ht="12.75">
      <c r="J1012" t="s">
        <v>7</v>
      </c>
    </row>
    <row r="1013" ht="12.75">
      <c r="J1013" t="s">
        <v>7</v>
      </c>
    </row>
    <row r="1014" ht="12.75">
      <c r="J1014" t="s">
        <v>7</v>
      </c>
    </row>
    <row r="1015" ht="12.75">
      <c r="J1015" t="s">
        <v>7</v>
      </c>
    </row>
    <row r="1016" ht="12.75">
      <c r="J1016" t="s">
        <v>7</v>
      </c>
    </row>
    <row r="1017" ht="12.75">
      <c r="J1017" t="s">
        <v>7</v>
      </c>
    </row>
    <row r="1018" ht="12.75">
      <c r="J1018" t="s">
        <v>7</v>
      </c>
    </row>
    <row r="1019" ht="12.75">
      <c r="J1019" t="s">
        <v>7</v>
      </c>
    </row>
    <row r="1020" ht="12.75">
      <c r="J1020" t="s">
        <v>7</v>
      </c>
    </row>
    <row r="1021" ht="12.75">
      <c r="J1021" t="s">
        <v>7</v>
      </c>
    </row>
    <row r="1022" ht="12.75">
      <c r="J1022" t="s">
        <v>7</v>
      </c>
    </row>
    <row r="1023" ht="12.75">
      <c r="J1023" t="s">
        <v>7</v>
      </c>
    </row>
    <row r="1024" ht="12.75">
      <c r="J1024" t="s">
        <v>7</v>
      </c>
    </row>
    <row r="1025" ht="12.75">
      <c r="J1025" t="s">
        <v>7</v>
      </c>
    </row>
    <row r="1026" ht="12.75">
      <c r="J1026" t="s">
        <v>7</v>
      </c>
    </row>
    <row r="1027" ht="12.75">
      <c r="J1027" t="s">
        <v>7</v>
      </c>
    </row>
    <row r="1028" ht="12.75">
      <c r="J1028" t="s">
        <v>7</v>
      </c>
    </row>
    <row r="1029" ht="12.75">
      <c r="J1029" t="s">
        <v>7</v>
      </c>
    </row>
    <row r="1030" ht="12.75">
      <c r="J1030" t="s">
        <v>7</v>
      </c>
    </row>
    <row r="1031" ht="12.75">
      <c r="J1031" t="s">
        <v>7</v>
      </c>
    </row>
    <row r="1032" ht="12.75">
      <c r="J1032" t="s">
        <v>7</v>
      </c>
    </row>
    <row r="1033" ht="12.75">
      <c r="J1033" t="s">
        <v>7</v>
      </c>
    </row>
    <row r="1034" ht="12.75">
      <c r="J1034" t="s">
        <v>7</v>
      </c>
    </row>
    <row r="1035" ht="12.75">
      <c r="J1035" t="s">
        <v>7</v>
      </c>
    </row>
    <row r="1036" ht="12.75">
      <c r="J1036" t="s">
        <v>7</v>
      </c>
    </row>
    <row r="1037" ht="12.75">
      <c r="J1037" t="s">
        <v>7</v>
      </c>
    </row>
    <row r="1038" ht="12.75">
      <c r="J1038" t="s">
        <v>7</v>
      </c>
    </row>
    <row r="1039" ht="12.75">
      <c r="J1039" t="s">
        <v>7</v>
      </c>
    </row>
    <row r="1040" ht="12.75">
      <c r="J1040" t="s">
        <v>7</v>
      </c>
    </row>
    <row r="1041" ht="12.75">
      <c r="J1041" t="s">
        <v>7</v>
      </c>
    </row>
    <row r="1042" ht="12.75">
      <c r="J1042" t="s">
        <v>7</v>
      </c>
    </row>
    <row r="1043" ht="12.75">
      <c r="J1043" t="s">
        <v>7</v>
      </c>
    </row>
    <row r="1044" ht="12.75">
      <c r="J1044" t="s">
        <v>7</v>
      </c>
    </row>
    <row r="1045" ht="12.75">
      <c r="J1045" t="s">
        <v>7</v>
      </c>
    </row>
    <row r="1046" ht="12.75">
      <c r="J1046" t="s">
        <v>7</v>
      </c>
    </row>
    <row r="1047" ht="12.75">
      <c r="J1047" t="s">
        <v>7</v>
      </c>
    </row>
    <row r="1048" ht="12.75">
      <c r="J1048" t="s">
        <v>7</v>
      </c>
    </row>
    <row r="1049" ht="12.75">
      <c r="J1049" t="s">
        <v>7</v>
      </c>
    </row>
    <row r="1050" ht="12.75">
      <c r="J1050" t="s">
        <v>7</v>
      </c>
    </row>
    <row r="1051" ht="12.75">
      <c r="J1051" t="s">
        <v>7</v>
      </c>
    </row>
    <row r="1052" ht="12.75">
      <c r="J1052" t="s">
        <v>7</v>
      </c>
    </row>
    <row r="1053" ht="12.75">
      <c r="J1053" t="s">
        <v>7</v>
      </c>
    </row>
    <row r="1054" ht="12.75">
      <c r="J1054" t="s">
        <v>7</v>
      </c>
    </row>
    <row r="1055" ht="12.75">
      <c r="J1055" t="s">
        <v>7</v>
      </c>
    </row>
    <row r="1056" ht="12.75">
      <c r="J1056" t="s">
        <v>7</v>
      </c>
    </row>
    <row r="1057" ht="12.75">
      <c r="J1057" t="s">
        <v>7</v>
      </c>
    </row>
    <row r="1058" ht="12.75">
      <c r="J1058" t="s">
        <v>7</v>
      </c>
    </row>
    <row r="1059" ht="12.75">
      <c r="J1059" t="s">
        <v>7</v>
      </c>
    </row>
    <row r="1060" ht="12.75">
      <c r="J1060" t="s">
        <v>7</v>
      </c>
    </row>
    <row r="1061" ht="12.75">
      <c r="J1061" t="s">
        <v>7</v>
      </c>
    </row>
    <row r="1062" ht="12.75">
      <c r="J1062" t="s">
        <v>7</v>
      </c>
    </row>
    <row r="1063" ht="12.75">
      <c r="J1063" t="s">
        <v>7</v>
      </c>
    </row>
    <row r="1064" ht="12.75">
      <c r="J1064" t="s">
        <v>7</v>
      </c>
    </row>
    <row r="1065" ht="12.75">
      <c r="J1065" t="s">
        <v>7</v>
      </c>
    </row>
    <row r="1066" ht="12.75">
      <c r="J1066" t="s">
        <v>7</v>
      </c>
    </row>
    <row r="1067" ht="12.75">
      <c r="J1067" t="s">
        <v>7</v>
      </c>
    </row>
    <row r="1068" ht="12.75">
      <c r="J1068" t="s">
        <v>7</v>
      </c>
    </row>
    <row r="1069" ht="12.75">
      <c r="J1069" t="s">
        <v>7</v>
      </c>
    </row>
    <row r="1070" ht="12.75">
      <c r="J1070" t="s">
        <v>7</v>
      </c>
    </row>
    <row r="1071" ht="12.75">
      <c r="J1071" t="s">
        <v>7</v>
      </c>
    </row>
    <row r="1072" ht="12.75">
      <c r="J1072" t="s">
        <v>7</v>
      </c>
    </row>
    <row r="1073" ht="12.75">
      <c r="J1073" t="s">
        <v>7</v>
      </c>
    </row>
    <row r="1074" ht="12.75">
      <c r="J1074" t="s">
        <v>7</v>
      </c>
    </row>
    <row r="1075" ht="12.75">
      <c r="J1075" t="s">
        <v>7</v>
      </c>
    </row>
    <row r="1076" ht="12.75">
      <c r="J1076" t="s">
        <v>7</v>
      </c>
    </row>
    <row r="1077" ht="12.75">
      <c r="J1077" t="s">
        <v>7</v>
      </c>
    </row>
    <row r="1078" ht="12.75">
      <c r="J1078" t="s">
        <v>7</v>
      </c>
    </row>
    <row r="1079" ht="12.75">
      <c r="J1079" t="s">
        <v>7</v>
      </c>
    </row>
    <row r="1080" ht="12.75">
      <c r="J1080" t="s">
        <v>7</v>
      </c>
    </row>
    <row r="1081" ht="12.75">
      <c r="J1081" t="s">
        <v>7</v>
      </c>
    </row>
    <row r="1082" ht="12.75">
      <c r="J1082" t="s">
        <v>7</v>
      </c>
    </row>
    <row r="1083" ht="12.75">
      <c r="J1083" t="s">
        <v>7</v>
      </c>
    </row>
    <row r="1084" ht="12.75">
      <c r="J1084" t="s">
        <v>7</v>
      </c>
    </row>
    <row r="1085" ht="12.75">
      <c r="J1085" t="s">
        <v>7</v>
      </c>
    </row>
    <row r="1086" ht="12.75">
      <c r="J1086" t="s">
        <v>7</v>
      </c>
    </row>
    <row r="1087" ht="12.75">
      <c r="J1087" t="s">
        <v>7</v>
      </c>
    </row>
    <row r="1088" ht="12.75">
      <c r="J1088" t="s">
        <v>7</v>
      </c>
    </row>
    <row r="1089" ht="12.75">
      <c r="J1089" t="s">
        <v>7</v>
      </c>
    </row>
    <row r="1090" ht="12.75">
      <c r="J1090" t="s">
        <v>7</v>
      </c>
    </row>
    <row r="1091" ht="12.75">
      <c r="J1091" t="s">
        <v>7</v>
      </c>
    </row>
    <row r="1092" ht="12.75">
      <c r="J1092" t="s">
        <v>7</v>
      </c>
    </row>
    <row r="1093" ht="12.75">
      <c r="J1093" t="s">
        <v>7</v>
      </c>
    </row>
    <row r="1094" ht="12.75">
      <c r="J1094" t="s">
        <v>7</v>
      </c>
    </row>
    <row r="1095" ht="12.75">
      <c r="J1095" t="s">
        <v>7</v>
      </c>
    </row>
    <row r="1096" ht="12.75">
      <c r="J1096" t="s">
        <v>7</v>
      </c>
    </row>
    <row r="1097" ht="12.75">
      <c r="J1097" t="s">
        <v>7</v>
      </c>
    </row>
    <row r="1098" ht="12.75">
      <c r="J1098" t="s">
        <v>7</v>
      </c>
    </row>
    <row r="1099" ht="12.75">
      <c r="J1099" t="s">
        <v>7</v>
      </c>
    </row>
    <row r="1100" ht="12.75">
      <c r="J1100" t="s">
        <v>7</v>
      </c>
    </row>
    <row r="1101" ht="12.75">
      <c r="J1101" t="s">
        <v>7</v>
      </c>
    </row>
    <row r="1102" ht="12.75">
      <c r="J1102" t="s">
        <v>7</v>
      </c>
    </row>
    <row r="1103" ht="12.75">
      <c r="J1103" t="s">
        <v>7</v>
      </c>
    </row>
    <row r="1104" ht="12.75">
      <c r="J1104" t="s">
        <v>7</v>
      </c>
    </row>
    <row r="1105" ht="12.75">
      <c r="J1105" t="s">
        <v>7</v>
      </c>
    </row>
    <row r="1106" ht="12.75">
      <c r="J1106" t="s">
        <v>7</v>
      </c>
    </row>
    <row r="1107" ht="12.75">
      <c r="J1107" t="s">
        <v>7</v>
      </c>
    </row>
    <row r="1108" ht="12.75">
      <c r="J1108" t="s">
        <v>7</v>
      </c>
    </row>
    <row r="1109" ht="12.75">
      <c r="J1109" t="s">
        <v>7</v>
      </c>
    </row>
    <row r="1110" ht="12.75">
      <c r="J1110" t="s">
        <v>7</v>
      </c>
    </row>
    <row r="1111" ht="12.75">
      <c r="J1111" t="s">
        <v>7</v>
      </c>
    </row>
    <row r="1112" ht="12.75">
      <c r="J1112" t="s">
        <v>7</v>
      </c>
    </row>
    <row r="1113" ht="12.75">
      <c r="J1113" t="s">
        <v>7</v>
      </c>
    </row>
    <row r="1114" ht="12.75">
      <c r="J1114" t="s">
        <v>7</v>
      </c>
    </row>
    <row r="1115" ht="12.75">
      <c r="J1115" t="s">
        <v>7</v>
      </c>
    </row>
    <row r="1116" ht="12.75">
      <c r="J1116" t="s">
        <v>7</v>
      </c>
    </row>
    <row r="1117" ht="12.75">
      <c r="J1117" t="s">
        <v>7</v>
      </c>
    </row>
    <row r="1118" ht="12.75">
      <c r="J1118" t="s">
        <v>7</v>
      </c>
    </row>
    <row r="1119" ht="12.75">
      <c r="J1119" t="s">
        <v>7</v>
      </c>
    </row>
    <row r="1120" ht="12.75">
      <c r="J1120" t="s">
        <v>7</v>
      </c>
    </row>
    <row r="1121" ht="12.75">
      <c r="J1121" t="s">
        <v>7</v>
      </c>
    </row>
    <row r="1122" ht="12.75">
      <c r="J1122" t="s">
        <v>7</v>
      </c>
    </row>
    <row r="1123" ht="12.75">
      <c r="J1123" t="s">
        <v>7</v>
      </c>
    </row>
    <row r="1124" ht="12.75">
      <c r="J1124" t="s">
        <v>7</v>
      </c>
    </row>
    <row r="1125" ht="12.75">
      <c r="J1125" t="s">
        <v>7</v>
      </c>
    </row>
    <row r="1126" ht="12.75">
      <c r="J1126" t="s">
        <v>7</v>
      </c>
    </row>
    <row r="1127" ht="12.75">
      <c r="J1127" t="s">
        <v>7</v>
      </c>
    </row>
    <row r="1128" ht="12.75">
      <c r="J1128" t="s">
        <v>7</v>
      </c>
    </row>
    <row r="1129" ht="12.75">
      <c r="J1129" t="s">
        <v>7</v>
      </c>
    </row>
    <row r="1130" ht="12.75">
      <c r="J1130" t="s">
        <v>7</v>
      </c>
    </row>
    <row r="1131" ht="12.75">
      <c r="J1131" t="s">
        <v>7</v>
      </c>
    </row>
    <row r="1132" ht="12.75">
      <c r="J1132" t="s">
        <v>7</v>
      </c>
    </row>
    <row r="1133" ht="12.75">
      <c r="J1133" t="s">
        <v>7</v>
      </c>
    </row>
    <row r="1134" ht="12.75">
      <c r="J1134" t="s">
        <v>7</v>
      </c>
    </row>
    <row r="1135" ht="12.75">
      <c r="J1135" t="s">
        <v>7</v>
      </c>
    </row>
    <row r="1136" ht="12.75">
      <c r="J1136" t="s">
        <v>7</v>
      </c>
    </row>
    <row r="1137" ht="12.75">
      <c r="J1137" t="s">
        <v>7</v>
      </c>
    </row>
    <row r="1138" ht="12.75">
      <c r="J1138" t="s">
        <v>7</v>
      </c>
    </row>
    <row r="1139" ht="12.75">
      <c r="J1139" t="s">
        <v>7</v>
      </c>
    </row>
    <row r="1140" ht="12.75">
      <c r="J1140" t="s">
        <v>7</v>
      </c>
    </row>
    <row r="1141" ht="12.75">
      <c r="J1141" t="s">
        <v>7</v>
      </c>
    </row>
    <row r="1142" ht="12.75">
      <c r="J1142" t="s">
        <v>7</v>
      </c>
    </row>
    <row r="1143" ht="12.75">
      <c r="J1143" t="s">
        <v>7</v>
      </c>
    </row>
    <row r="1144" ht="12.75">
      <c r="J1144" t="s">
        <v>7</v>
      </c>
    </row>
    <row r="1145" ht="12.75">
      <c r="J1145" t="s">
        <v>7</v>
      </c>
    </row>
    <row r="1146" ht="12.75">
      <c r="J1146" t="s">
        <v>7</v>
      </c>
    </row>
    <row r="1147" ht="12.75">
      <c r="J1147" t="s">
        <v>7</v>
      </c>
    </row>
    <row r="1148" ht="12.75">
      <c r="J1148" t="s">
        <v>7</v>
      </c>
    </row>
    <row r="1149" ht="12.75">
      <c r="J1149" t="s">
        <v>7</v>
      </c>
    </row>
    <row r="1150" ht="12.75">
      <c r="J1150" t="s">
        <v>7</v>
      </c>
    </row>
    <row r="1151" ht="12.75">
      <c r="J1151" t="s">
        <v>7</v>
      </c>
    </row>
    <row r="1152" ht="12.75">
      <c r="J1152" t="s">
        <v>7</v>
      </c>
    </row>
    <row r="1153" ht="12.75">
      <c r="J1153" t="s">
        <v>7</v>
      </c>
    </row>
    <row r="1154" ht="12.75">
      <c r="J1154" t="s">
        <v>7</v>
      </c>
    </row>
    <row r="1155" ht="12.75">
      <c r="J1155" t="s">
        <v>7</v>
      </c>
    </row>
    <row r="1156" ht="12.75">
      <c r="J1156" t="s">
        <v>7</v>
      </c>
    </row>
    <row r="1157" ht="12.75">
      <c r="J1157" t="s">
        <v>7</v>
      </c>
    </row>
    <row r="1158" ht="12.75">
      <c r="J1158" t="s">
        <v>7</v>
      </c>
    </row>
    <row r="1159" ht="12.75">
      <c r="J1159" t="s">
        <v>7</v>
      </c>
    </row>
    <row r="1160" ht="12.75">
      <c r="J1160" t="s">
        <v>7</v>
      </c>
    </row>
    <row r="1161" ht="12.75">
      <c r="J1161" t="s">
        <v>7</v>
      </c>
    </row>
    <row r="1162" ht="12.75">
      <c r="J1162" t="s">
        <v>7</v>
      </c>
    </row>
    <row r="1163" ht="12.75">
      <c r="J1163" t="s">
        <v>7</v>
      </c>
    </row>
    <row r="1164" ht="12.75">
      <c r="J1164" t="s">
        <v>7</v>
      </c>
    </row>
    <row r="1165" ht="12.75">
      <c r="J1165" t="s">
        <v>7</v>
      </c>
    </row>
    <row r="1166" ht="12.75">
      <c r="J1166" t="s">
        <v>7</v>
      </c>
    </row>
    <row r="1167" ht="12.75">
      <c r="J1167" t="s">
        <v>7</v>
      </c>
    </row>
    <row r="1168" ht="12.75">
      <c r="J1168" t="s">
        <v>7</v>
      </c>
    </row>
    <row r="1169" ht="12.75">
      <c r="J1169" t="s">
        <v>7</v>
      </c>
    </row>
    <row r="1170" ht="12.75">
      <c r="J1170" t="s">
        <v>7</v>
      </c>
    </row>
    <row r="1171" ht="12.75">
      <c r="J1171" t="s">
        <v>7</v>
      </c>
    </row>
    <row r="1172" ht="12.75">
      <c r="J1172" t="s">
        <v>7</v>
      </c>
    </row>
    <row r="1173" ht="12.75">
      <c r="J1173" t="s">
        <v>7</v>
      </c>
    </row>
    <row r="1174" ht="12.75">
      <c r="J1174" t="s">
        <v>7</v>
      </c>
    </row>
    <row r="1175" ht="12.75">
      <c r="J1175" t="s">
        <v>7</v>
      </c>
    </row>
    <row r="1176" ht="12.75">
      <c r="J1176" t="s">
        <v>7</v>
      </c>
    </row>
    <row r="1177" ht="12.75">
      <c r="J1177" t="s">
        <v>7</v>
      </c>
    </row>
    <row r="1178" ht="12.75">
      <c r="J1178" t="s">
        <v>7</v>
      </c>
    </row>
    <row r="1179" ht="12.75">
      <c r="J1179" t="s">
        <v>7</v>
      </c>
    </row>
    <row r="1180" ht="12.75">
      <c r="J1180" t="s">
        <v>7</v>
      </c>
    </row>
    <row r="1181" ht="12.75">
      <c r="J1181" t="s">
        <v>7</v>
      </c>
    </row>
    <row r="1182" ht="12.75">
      <c r="J1182" t="s">
        <v>7</v>
      </c>
    </row>
    <row r="1183" ht="12.75">
      <c r="J1183" t="s">
        <v>7</v>
      </c>
    </row>
    <row r="1184" ht="12.75">
      <c r="J1184" t="s">
        <v>7</v>
      </c>
    </row>
    <row r="1185" ht="12.75">
      <c r="J1185" t="s">
        <v>7</v>
      </c>
    </row>
    <row r="1186" ht="12.75">
      <c r="J1186" t="s">
        <v>7</v>
      </c>
    </row>
    <row r="1187" ht="12.75">
      <c r="J1187" t="s">
        <v>7</v>
      </c>
    </row>
    <row r="1188" ht="12.75">
      <c r="J1188" t="s">
        <v>7</v>
      </c>
    </row>
    <row r="1189" ht="12.75">
      <c r="J1189" t="s">
        <v>7</v>
      </c>
    </row>
    <row r="1190" ht="12.75">
      <c r="J1190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Errol</dc:creator>
  <cp:keywords/>
  <dc:description/>
  <cp:lastModifiedBy>Nick Carter</cp:lastModifiedBy>
  <dcterms:created xsi:type="dcterms:W3CDTF">2005-01-26T06:01:41Z</dcterms:created>
  <dcterms:modified xsi:type="dcterms:W3CDTF">2006-04-12T03:44:14Z</dcterms:modified>
  <cp:category/>
  <cp:version/>
  <cp:contentType/>
  <cp:contentStatus/>
</cp:coreProperties>
</file>