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410" activeTab="0"/>
  </bookViews>
  <sheets>
    <sheet name="players" sheetId="1" r:id="rId1"/>
    <sheet name="Port" sheetId="2" r:id="rId2"/>
  </sheets>
  <definedNames>
    <definedName name="Info">'players'!$A$3:$Y$203</definedName>
    <definedName name="Players">'players'!$A$3:$Y$524</definedName>
    <definedName name="portfolio" localSheetId="1">'Port'!$A$1:$I$10</definedName>
  </definedNames>
  <calcPr fullCalcOnLoad="1"/>
</workbook>
</file>

<file path=xl/sharedStrings.xml><?xml version="1.0" encoding="utf-8"?>
<sst xmlns="http://schemas.openxmlformats.org/spreadsheetml/2006/main" count="1859" uniqueCount="473">
  <si>
    <t>You have no Long-Term stocks.</t>
  </si>
  <si>
    <t>Voshon Lenard</t>
  </si>
  <si>
    <t>lenvo</t>
  </si>
  <si>
    <t>willm</t>
  </si>
  <si>
    <t>jacst</t>
  </si>
  <si>
    <t xml:space="preserve"> Symbol</t>
  </si>
  <si>
    <t xml:space="preserve"> Quantity</t>
  </si>
  <si>
    <t>Price</t>
  </si>
  <si>
    <t>Price Change</t>
  </si>
  <si>
    <t>Net Change</t>
  </si>
  <si>
    <t>Avg. Paid</t>
  </si>
  <si>
    <t>Total Value</t>
  </si>
  <si>
    <t>***</t>
  </si>
  <si>
    <t>Subtotal:</t>
  </si>
  <si>
    <t xml:space="preserve">                                </t>
  </si>
  <si>
    <t>TV</t>
  </si>
  <si>
    <t>Reb</t>
  </si>
  <si>
    <t>TO</t>
  </si>
  <si>
    <t>PROJECTIONS ( DON’T TOUCH!!!!!)</t>
  </si>
  <si>
    <t>Game Stats(input game stats into the right places)</t>
  </si>
  <si>
    <t>X projection Multiples(Don’t touch formula's!!!!!!!)</t>
  </si>
  <si>
    <t>Name</t>
  </si>
  <si>
    <t>Team</t>
  </si>
  <si>
    <t>Symbol</t>
  </si>
  <si>
    <t>Points</t>
  </si>
  <si>
    <t>3's</t>
  </si>
  <si>
    <t>Rebound</t>
  </si>
  <si>
    <t>Asst</t>
  </si>
  <si>
    <t>Steal</t>
  </si>
  <si>
    <t>Block</t>
  </si>
  <si>
    <t>Pnts</t>
  </si>
  <si>
    <t>Kurt Thomas</t>
  </si>
  <si>
    <t>NYK</t>
  </si>
  <si>
    <t>thoku</t>
  </si>
  <si>
    <t>Chucky Atkins</t>
  </si>
  <si>
    <t>LAL</t>
  </si>
  <si>
    <t>atkch</t>
  </si>
  <si>
    <t>Cuttino Mobley</t>
  </si>
  <si>
    <t>SAC</t>
  </si>
  <si>
    <t>mobcu</t>
  </si>
  <si>
    <t>Jamal Crawford</t>
  </si>
  <si>
    <t>craja</t>
  </si>
  <si>
    <t>Vladimir Radmanovic</t>
  </si>
  <si>
    <t>SEA</t>
  </si>
  <si>
    <t>radvl</t>
  </si>
  <si>
    <t>Jason Williams</t>
  </si>
  <si>
    <t>MEM</t>
  </si>
  <si>
    <t>wilja</t>
  </si>
  <si>
    <t>Stromile Swift</t>
  </si>
  <si>
    <t>swist</t>
  </si>
  <si>
    <t>Brad Miller</t>
  </si>
  <si>
    <t>milbr</t>
  </si>
  <si>
    <t>Nene Hilario</t>
  </si>
  <si>
    <t>DEN</t>
  </si>
  <si>
    <t>hilan</t>
  </si>
  <si>
    <t>James Posey</t>
  </si>
  <si>
    <t>posja</t>
  </si>
  <si>
    <t>Ben Gordon</t>
  </si>
  <si>
    <t>CHI</t>
  </si>
  <si>
    <t>gorbe</t>
  </si>
  <si>
    <t>Lamar Odom</t>
  </si>
  <si>
    <t>odola</t>
  </si>
  <si>
    <t>Keith Bogans</t>
  </si>
  <si>
    <t>CHA</t>
  </si>
  <si>
    <t>bogke</t>
  </si>
  <si>
    <t>Paul Pierce</t>
  </si>
  <si>
    <t>BOS</t>
  </si>
  <si>
    <t>piepa</t>
  </si>
  <si>
    <t>Emeka Okafor</t>
  </si>
  <si>
    <t>okaem</t>
  </si>
  <si>
    <t>Kirk Hinrich</t>
  </si>
  <si>
    <t>hinki</t>
  </si>
  <si>
    <t>brepr</t>
  </si>
  <si>
    <t>Amare Stoudemire</t>
  </si>
  <si>
    <t>PHX</t>
  </si>
  <si>
    <t>stoam</t>
  </si>
  <si>
    <t>Quentin Richardson</t>
  </si>
  <si>
    <t>richq</t>
  </si>
  <si>
    <t>Carmelo Anthony</t>
  </si>
  <si>
    <t>antca</t>
  </si>
  <si>
    <t>Joe Johnson</t>
  </si>
  <si>
    <t>johjo</t>
  </si>
  <si>
    <t>Raef LaFrentz</t>
  </si>
  <si>
    <t>lafra</t>
  </si>
  <si>
    <t>walge</t>
  </si>
  <si>
    <t>Andre Miller</t>
  </si>
  <si>
    <t>milan</t>
  </si>
  <si>
    <t>Vince Carter</t>
  </si>
  <si>
    <t>NJN</t>
  </si>
  <si>
    <t>carvi</t>
  </si>
  <si>
    <t>Ray Allen</t>
  </si>
  <si>
    <t>aller</t>
  </si>
  <si>
    <t>Earl Boykins</t>
  </si>
  <si>
    <t>boyea</t>
  </si>
  <si>
    <t>Peja Stojakovic</t>
  </si>
  <si>
    <t>stopr</t>
  </si>
  <si>
    <t>Mike Bibby</t>
  </si>
  <si>
    <t>bibmi</t>
  </si>
  <si>
    <t>Luke Ridnour</t>
  </si>
  <si>
    <t>ridlu</t>
  </si>
  <si>
    <t>denlu</t>
  </si>
  <si>
    <t>Ricky Davis</t>
  </si>
  <si>
    <t>davri</t>
  </si>
  <si>
    <t>Nenad Krstic</t>
  </si>
  <si>
    <t>krsne</t>
  </si>
  <si>
    <t>Grant Hill</t>
  </si>
  <si>
    <t>ORL</t>
  </si>
  <si>
    <t>hilgr</t>
  </si>
  <si>
    <t>Rashard Lewis</t>
  </si>
  <si>
    <t>lewir</t>
  </si>
  <si>
    <t>Shawn Marion</t>
  </si>
  <si>
    <t>marsh</t>
  </si>
  <si>
    <t>Mark Blount</t>
  </si>
  <si>
    <t>bloma</t>
  </si>
  <si>
    <t>Al Jefferson</t>
  </si>
  <si>
    <t>jefal</t>
  </si>
  <si>
    <t>Gary Payton</t>
  </si>
  <si>
    <t>payga</t>
  </si>
  <si>
    <t>Caron Butler</t>
  </si>
  <si>
    <t>butca</t>
  </si>
  <si>
    <t>Eddy Curry</t>
  </si>
  <si>
    <t>cured</t>
  </si>
  <si>
    <t>Steve Nash</t>
  </si>
  <si>
    <t>nasst</t>
  </si>
  <si>
    <t>Mike Miller</t>
  </si>
  <si>
    <t>milmi</t>
  </si>
  <si>
    <t>Steve Francis</t>
  </si>
  <si>
    <t>frast</t>
  </si>
  <si>
    <t>Kenyon Martin</t>
  </si>
  <si>
    <t>marke</t>
  </si>
  <si>
    <t>Stephon Marbury</t>
  </si>
  <si>
    <t>marbs</t>
  </si>
  <si>
    <t>Hedo Turkoglu</t>
  </si>
  <si>
    <t>turhe</t>
  </si>
  <si>
    <t>Tyson Chandler</t>
  </si>
  <si>
    <t>chant</t>
  </si>
  <si>
    <t>Antonio Daniels</t>
  </si>
  <si>
    <t>danan</t>
  </si>
  <si>
    <t>Jason Kidd</t>
  </si>
  <si>
    <t>kidja</t>
  </si>
  <si>
    <t>Reggie Evans</t>
  </si>
  <si>
    <t>evare</t>
  </si>
  <si>
    <t>Antonio Davis</t>
  </si>
  <si>
    <t>davan</t>
  </si>
  <si>
    <t>Dwight Howard</t>
  </si>
  <si>
    <t>howdw</t>
  </si>
  <si>
    <t>Chris Mihm</t>
  </si>
  <si>
    <t>mihch</t>
  </si>
  <si>
    <t>Nazr Mohammed</t>
  </si>
  <si>
    <t>mohna</t>
  </si>
  <si>
    <t>Josh Smith</t>
  </si>
  <si>
    <t>ATL</t>
  </si>
  <si>
    <t>smitj</t>
  </si>
  <si>
    <t>Al Harrington</t>
  </si>
  <si>
    <t>haral</t>
  </si>
  <si>
    <t>Josh Childress</t>
  </si>
  <si>
    <t>chijo</t>
  </si>
  <si>
    <t>Antoine Walker</t>
  </si>
  <si>
    <t>walka</t>
  </si>
  <si>
    <t>Tony Delk</t>
  </si>
  <si>
    <t>delto</t>
  </si>
  <si>
    <t>Brevin Knight</t>
  </si>
  <si>
    <t>knibr</t>
  </si>
  <si>
    <t>Eric Snow</t>
  </si>
  <si>
    <t>CLV</t>
  </si>
  <si>
    <t>snoer</t>
  </si>
  <si>
    <t>Drew Gooden</t>
  </si>
  <si>
    <t>goodr</t>
  </si>
  <si>
    <t>LeBron James</t>
  </si>
  <si>
    <t>jamle</t>
  </si>
  <si>
    <t>Zydrunas Ilgauskas</t>
  </si>
  <si>
    <t>ilgaz</t>
  </si>
  <si>
    <t>Jeff McInnis</t>
  </si>
  <si>
    <t>mcije</t>
  </si>
  <si>
    <t>Erick Dampier</t>
  </si>
  <si>
    <t>DAL</t>
  </si>
  <si>
    <t>damer</t>
  </si>
  <si>
    <t>Jerry Stackhouse</t>
  </si>
  <si>
    <t>stack</t>
  </si>
  <si>
    <t>Jason Terry</t>
  </si>
  <si>
    <t>terja</t>
  </si>
  <si>
    <t>Dirk Nowitzki</t>
  </si>
  <si>
    <t>nowdi</t>
  </si>
  <si>
    <t>Michael Finley</t>
  </si>
  <si>
    <t>finmi</t>
  </si>
  <si>
    <t>Josh Howard</t>
  </si>
  <si>
    <t>howjo</t>
  </si>
  <si>
    <t>Marquis Daniels</t>
  </si>
  <si>
    <t>danma</t>
  </si>
  <si>
    <t>Marcus Camby</t>
  </si>
  <si>
    <t>camma</t>
  </si>
  <si>
    <t>Chauncey Billups</t>
  </si>
  <si>
    <t>DET</t>
  </si>
  <si>
    <t>bilch</t>
  </si>
  <si>
    <t>Rasheed Wallace</t>
  </si>
  <si>
    <t>wallr</t>
  </si>
  <si>
    <t>Carlos Arroyo</t>
  </si>
  <si>
    <t>arrca</t>
  </si>
  <si>
    <t>Ben Wallace</t>
  </si>
  <si>
    <t>walbe</t>
  </si>
  <si>
    <t>Tayshaun Prince</t>
  </si>
  <si>
    <t>prita</t>
  </si>
  <si>
    <t>Richard Hamilton</t>
  </si>
  <si>
    <t>hamir</t>
  </si>
  <si>
    <t>Clifford Robinson</t>
  </si>
  <si>
    <t>GSW</t>
  </si>
  <si>
    <t>robic</t>
  </si>
  <si>
    <t>Jason Richardson</t>
  </si>
  <si>
    <t>richj</t>
  </si>
  <si>
    <t>Mike Dunleavy</t>
  </si>
  <si>
    <t>dunlm</t>
  </si>
  <si>
    <t>Speedy Claxton</t>
  </si>
  <si>
    <t>Troy Murphy</t>
  </si>
  <si>
    <t>murtr</t>
  </si>
  <si>
    <t>Ming Yao</t>
  </si>
  <si>
    <t>HOU</t>
  </si>
  <si>
    <t>yaomi</t>
  </si>
  <si>
    <t>Juwan Howard</t>
  </si>
  <si>
    <t>howju</t>
  </si>
  <si>
    <t>David Wesley</t>
  </si>
  <si>
    <t>wesda</t>
  </si>
  <si>
    <t>Dikembe Mutombo</t>
  </si>
  <si>
    <t>mutod</t>
  </si>
  <si>
    <t>Maurice Taylor</t>
  </si>
  <si>
    <t>tayma</t>
  </si>
  <si>
    <t>Tracy McGrady</t>
  </si>
  <si>
    <t>mcgtr</t>
  </si>
  <si>
    <t>Austin Croshere</t>
  </si>
  <si>
    <t>IND</t>
  </si>
  <si>
    <t>croau</t>
  </si>
  <si>
    <t>Fred Jones</t>
  </si>
  <si>
    <t>jonfr</t>
  </si>
  <si>
    <t>Jamaal Tinsley</t>
  </si>
  <si>
    <t>tinja</t>
  </si>
  <si>
    <t>Jermaine O'Neal</t>
  </si>
  <si>
    <t>oneaj</t>
  </si>
  <si>
    <t>Ron Artest</t>
  </si>
  <si>
    <t>artro</t>
  </si>
  <si>
    <t>Stephen Jackson</t>
  </si>
  <si>
    <t>Elton Brand</t>
  </si>
  <si>
    <t>LAC</t>
  </si>
  <si>
    <t>brael</t>
  </si>
  <si>
    <t>Bobby Simmons</t>
  </si>
  <si>
    <t>simbo</t>
  </si>
  <si>
    <t>Chris Wilcox</t>
  </si>
  <si>
    <t>wilch</t>
  </si>
  <si>
    <t>Corey Maggette</t>
  </si>
  <si>
    <t>magco</t>
  </si>
  <si>
    <t>Marko Jaric</t>
  </si>
  <si>
    <t>jarma</t>
  </si>
  <si>
    <t>Devean George</t>
  </si>
  <si>
    <t>geode</t>
  </si>
  <si>
    <t>Kobe Bryant</t>
  </si>
  <si>
    <t>bryko</t>
  </si>
  <si>
    <t>Bonzi Wells</t>
  </si>
  <si>
    <t>welbo</t>
  </si>
  <si>
    <t>Pau Gasol</t>
  </si>
  <si>
    <t>gaspa</t>
  </si>
  <si>
    <t>Damon Jones</t>
  </si>
  <si>
    <t>MIA</t>
  </si>
  <si>
    <t>jonda</t>
  </si>
  <si>
    <t>Udonis Haslem</t>
  </si>
  <si>
    <t>hasud</t>
  </si>
  <si>
    <t>Eddie Jones</t>
  </si>
  <si>
    <t>joned</t>
  </si>
  <si>
    <t>Dwyane Wade</t>
  </si>
  <si>
    <t>Shaquille O'Neal</t>
  </si>
  <si>
    <t>onesh</t>
  </si>
  <si>
    <t>Malik Allen</t>
  </si>
  <si>
    <t>allma</t>
  </si>
  <si>
    <t>Desmond Mason</t>
  </si>
  <si>
    <t>MIL</t>
  </si>
  <si>
    <t>masod</t>
  </si>
  <si>
    <t>Joe Smith</t>
  </si>
  <si>
    <t>smijo</t>
  </si>
  <si>
    <t>Michael Redd</t>
  </si>
  <si>
    <t>redmi</t>
  </si>
  <si>
    <t>Keith VanHorn</t>
  </si>
  <si>
    <t>vanhk</t>
  </si>
  <si>
    <t>MIN</t>
  </si>
  <si>
    <t>gried</t>
  </si>
  <si>
    <t>Kevin Garnett</t>
  </si>
  <si>
    <t>garke</t>
  </si>
  <si>
    <t>Troy Hudson</t>
  </si>
  <si>
    <t>hudtr</t>
  </si>
  <si>
    <t>Wally Szczerbiak</t>
  </si>
  <si>
    <t>szczw</t>
  </si>
  <si>
    <t>Latrell Sprewell</t>
  </si>
  <si>
    <t>sprla</t>
  </si>
  <si>
    <t>Michael Olowokandi</t>
  </si>
  <si>
    <t>olomi</t>
  </si>
  <si>
    <t>Sam Cassell</t>
  </si>
  <si>
    <t>cassa</t>
  </si>
  <si>
    <t>Dan Dickau</t>
  </si>
  <si>
    <t>NOH</t>
  </si>
  <si>
    <t>dicda</t>
  </si>
  <si>
    <t>P.J. Brown</t>
  </si>
  <si>
    <t>bropj</t>
  </si>
  <si>
    <t>Baron Davis</t>
  </si>
  <si>
    <t>davba</t>
  </si>
  <si>
    <t>Anfernee Hardaway</t>
  </si>
  <si>
    <t>harda</t>
  </si>
  <si>
    <t>DeShawn Stevenson</t>
  </si>
  <si>
    <t>stede</t>
  </si>
  <si>
    <t>PHL</t>
  </si>
  <si>
    <t>Allen Iverson</t>
  </si>
  <si>
    <t>ivera</t>
  </si>
  <si>
    <t>Andre Iguodala</t>
  </si>
  <si>
    <t>iguan</t>
  </si>
  <si>
    <t>Kenny Thomas</t>
  </si>
  <si>
    <t>thoke</t>
  </si>
  <si>
    <t>Kyle Korver</t>
  </si>
  <si>
    <t>korky</t>
  </si>
  <si>
    <t>Marc Jackson</t>
  </si>
  <si>
    <t>jacma</t>
  </si>
  <si>
    <t>Damon Stoudamire</t>
  </si>
  <si>
    <t>POR</t>
  </si>
  <si>
    <t>stoda</t>
  </si>
  <si>
    <t>Darius Miles</t>
  </si>
  <si>
    <t>milda</t>
  </si>
  <si>
    <t>Theo Ratliff</t>
  </si>
  <si>
    <t>Nick VanExel</t>
  </si>
  <si>
    <t>vanni</t>
  </si>
  <si>
    <t>Derek Anderson</t>
  </si>
  <si>
    <t>andde</t>
  </si>
  <si>
    <t>Shareef Abdur-Rahim</t>
  </si>
  <si>
    <t>abdrs</t>
  </si>
  <si>
    <t>Zach Randolph</t>
  </si>
  <si>
    <t>Bobby Jackson</t>
  </si>
  <si>
    <t>jacbo</t>
  </si>
  <si>
    <t>Chris Webber</t>
  </si>
  <si>
    <t>webch</t>
  </si>
  <si>
    <t>Manu Ginobili</t>
  </si>
  <si>
    <t>SAS</t>
  </si>
  <si>
    <t>ginma</t>
  </si>
  <si>
    <t>Tim Duncan</t>
  </si>
  <si>
    <t>dunti</t>
  </si>
  <si>
    <t>Brent Barry</t>
  </si>
  <si>
    <t>barbr</t>
  </si>
  <si>
    <t>Rasho Nesterovic</t>
  </si>
  <si>
    <t>nesra</t>
  </si>
  <si>
    <t>Tony Parker</t>
  </si>
  <si>
    <t>parto</t>
  </si>
  <si>
    <t>Ronald Murray</t>
  </si>
  <si>
    <t>murro</t>
  </si>
  <si>
    <t>Morris Peterson</t>
  </si>
  <si>
    <t>TOR</t>
  </si>
  <si>
    <t>petmo</t>
  </si>
  <si>
    <t>Jalen Rose</t>
  </si>
  <si>
    <t>rosja</t>
  </si>
  <si>
    <t>Chris Bosh</t>
  </si>
  <si>
    <t>bosch</t>
  </si>
  <si>
    <t>Rafer Alston</t>
  </si>
  <si>
    <t>alsra</t>
  </si>
  <si>
    <t>Alonzo Mourning</t>
  </si>
  <si>
    <t>moual</t>
  </si>
  <si>
    <t>Donyell Marshall</t>
  </si>
  <si>
    <t>mardo</t>
  </si>
  <si>
    <t>Andrei Kirilenko</t>
  </si>
  <si>
    <t>UTA</t>
  </si>
  <si>
    <t>kiran</t>
  </si>
  <si>
    <t>Carlos Boozer</t>
  </si>
  <si>
    <t>booca</t>
  </si>
  <si>
    <t>Gordan Giricek</t>
  </si>
  <si>
    <t>girgo</t>
  </si>
  <si>
    <t>Matt Harpring</t>
  </si>
  <si>
    <t>harpm</t>
  </si>
  <si>
    <t>Mehmet Okur</t>
  </si>
  <si>
    <t>okume</t>
  </si>
  <si>
    <t>Raja Bell</t>
  </si>
  <si>
    <t>belra</t>
  </si>
  <si>
    <t>Jarvis Hayes</t>
  </si>
  <si>
    <t>WSH</t>
  </si>
  <si>
    <t>hayja</t>
  </si>
  <si>
    <t>Gilbert Arenas</t>
  </si>
  <si>
    <t>areng</t>
  </si>
  <si>
    <t>Brendan Haywood</t>
  </si>
  <si>
    <t>haybr</t>
  </si>
  <si>
    <t>Antawn Jamison</t>
  </si>
  <si>
    <t>jaman</t>
  </si>
  <si>
    <t>Juan Dixon</t>
  </si>
  <si>
    <t>Kwame Brown</t>
  </si>
  <si>
    <t>brokw</t>
  </si>
  <si>
    <t>Larry Hughes</t>
  </si>
  <si>
    <t>hugla</t>
  </si>
  <si>
    <t xml:space="preserve"> Name</t>
  </si>
  <si>
    <t>Derek Fisher</t>
  </si>
  <si>
    <t>fisde</t>
  </si>
  <si>
    <t>batsh</t>
  </si>
  <si>
    <t>mcdan</t>
  </si>
  <si>
    <t>surbo</t>
  </si>
  <si>
    <t>ruska</t>
  </si>
  <si>
    <t>Shane Battier</t>
  </si>
  <si>
    <t>Antonio McDyess</t>
  </si>
  <si>
    <t>Bob Sura</t>
  </si>
  <si>
    <t>Kareem Rush</t>
  </si>
  <si>
    <t>Jeff Foster</t>
  </si>
  <si>
    <t>fosje</t>
  </si>
  <si>
    <t>kamch</t>
  </si>
  <si>
    <t>Lorenzen Wright</t>
  </si>
  <si>
    <t>wrilo</t>
  </si>
  <si>
    <t>Earl Watson</t>
  </si>
  <si>
    <t>watea</t>
  </si>
  <si>
    <t>Samuel Dalembert</t>
  </si>
  <si>
    <t>dalsa</t>
  </si>
  <si>
    <t>Joel Przybilla</t>
  </si>
  <si>
    <t>przjo</t>
  </si>
  <si>
    <t>Jameer Nelson</t>
  </si>
  <si>
    <t>J.R. Smith</t>
  </si>
  <si>
    <t>smijr</t>
  </si>
  <si>
    <t>nelja</t>
  </si>
  <si>
    <t>Jamaal Magloire</t>
  </si>
  <si>
    <t>Richard Jefferson</t>
  </si>
  <si>
    <t>jeffr</t>
  </si>
  <si>
    <t>Gerald  Wallace</t>
  </si>
  <si>
    <t>Primoz Brezec</t>
  </si>
  <si>
    <t>Luol Deng</t>
  </si>
  <si>
    <t>Chris Kaman</t>
  </si>
  <si>
    <t>Eddie Griffin</t>
  </si>
  <si>
    <t>magja</t>
  </si>
  <si>
    <t>clasp</t>
  </si>
  <si>
    <t>Mike James</t>
  </si>
  <si>
    <t>jammi</t>
  </si>
  <si>
    <t>Ruben Patterson</t>
  </si>
  <si>
    <t>patru</t>
  </si>
  <si>
    <t>dixju</t>
  </si>
  <si>
    <t>ranza</t>
  </si>
  <si>
    <t>Andrew Bogut</t>
  </si>
  <si>
    <t>bogan</t>
  </si>
  <si>
    <t>Smush Parker</t>
  </si>
  <si>
    <t>parsm</t>
  </si>
  <si>
    <t>T.J. Ford</t>
  </si>
  <si>
    <t>fortj</t>
  </si>
  <si>
    <t>Zaza Pachulia</t>
  </si>
  <si>
    <t>pacza</t>
  </si>
  <si>
    <t>Sebastian Telfair</t>
  </si>
  <si>
    <t>telse</t>
  </si>
  <si>
    <t>diabo</t>
  </si>
  <si>
    <t>David West</t>
  </si>
  <si>
    <t>westd</t>
  </si>
  <si>
    <t>Channing Frye</t>
  </si>
  <si>
    <t>frych</t>
  </si>
  <si>
    <t>Chris Paul</t>
  </si>
  <si>
    <t>pauch</t>
  </si>
  <si>
    <t>waddw</t>
  </si>
  <si>
    <t>Charlie Villanueva</t>
  </si>
  <si>
    <t>vilch</t>
  </si>
  <si>
    <t>Deron Williams</t>
  </si>
  <si>
    <t>willd</t>
  </si>
  <si>
    <t>sweem</t>
  </si>
  <si>
    <t>Salim Stoudamire</t>
  </si>
  <si>
    <t>stosa</t>
  </si>
  <si>
    <t>Chris Duhon</t>
  </si>
  <si>
    <t>duhch</t>
  </si>
  <si>
    <t>Sarunas Jasikevicius</t>
  </si>
  <si>
    <t>jassa</t>
  </si>
  <si>
    <t>Michael Sweetney</t>
  </si>
  <si>
    <t>Mo Williams</t>
  </si>
  <si>
    <t>Boris Diaw</t>
  </si>
  <si>
    <t>Danny Granger</t>
  </si>
  <si>
    <t>Andres Nocioni</t>
  </si>
  <si>
    <t>Delonte West</t>
  </si>
  <si>
    <t>Marvin Williams</t>
  </si>
  <si>
    <t>Kevin Martin</t>
  </si>
  <si>
    <t>Tim Thomas</t>
  </si>
  <si>
    <t>grand</t>
  </si>
  <si>
    <t>nocan</t>
  </si>
  <si>
    <t>wesde</t>
  </si>
  <si>
    <t>wilma</t>
  </si>
  <si>
    <t>martk</t>
  </si>
  <si>
    <t>thoti</t>
  </si>
  <si>
    <t>ratth</t>
  </si>
  <si>
    <t>You have no Short-Term stocks.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</si>
</sst>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0.00;[Red]0.00"/>
    <numFmt numFmtId="178" formatCode="&quot;$&quot;#,##0.00;[Red]&quot;$&quot;#,##0.00"/>
    <numFmt numFmtId="179" formatCode="#,##0.00;[Red]#,##0.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51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44"/>
      <name val="Tahoma"/>
      <family val="2"/>
    </font>
    <font>
      <b/>
      <sz val="8"/>
      <color indexed="18"/>
      <name val="Tahoma"/>
      <family val="2"/>
    </font>
    <font>
      <b/>
      <sz val="8"/>
      <color indexed="52"/>
      <name val="Tahoma"/>
      <family val="2"/>
    </font>
    <font>
      <b/>
      <sz val="8"/>
      <color indexed="13"/>
      <name val="Tahoma"/>
      <family val="2"/>
    </font>
    <font>
      <b/>
      <sz val="8"/>
      <color indexed="49"/>
      <name val="Tahoma"/>
      <family val="2"/>
    </font>
    <font>
      <b/>
      <sz val="8"/>
      <color indexed="57"/>
      <name val="Tahoma"/>
      <family val="2"/>
    </font>
    <font>
      <b/>
      <sz val="8"/>
      <color indexed="12"/>
      <name val="Tahoma"/>
      <family val="2"/>
    </font>
    <font>
      <b/>
      <sz val="8"/>
      <color indexed="20"/>
      <name val="Tahoma"/>
      <family val="2"/>
    </font>
    <font>
      <b/>
      <sz val="8"/>
      <color indexed="53"/>
      <name val="Tahoma"/>
      <family val="2"/>
    </font>
    <font>
      <b/>
      <sz val="8"/>
      <color indexed="22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2" fontId="4" fillId="5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/>
    </xf>
    <xf numFmtId="2" fontId="5" fillId="5" borderId="1" xfId="0" applyNumberFormat="1" applyFont="1" applyFill="1" applyBorder="1" applyAlignment="1">
      <alignment horizontal="left"/>
    </xf>
    <xf numFmtId="1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left" vertical="center" wrapText="1"/>
    </xf>
    <xf numFmtId="0" fontId="18" fillId="15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left" vertical="center" wrapText="1"/>
    </xf>
    <xf numFmtId="0" fontId="17" fillId="16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/>
    </xf>
    <xf numFmtId="0" fontId="6" fillId="13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7" fillId="12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/>
    </xf>
    <xf numFmtId="0" fontId="5" fillId="5" borderId="1" xfId="0" applyNumberFormat="1" applyFont="1" applyFill="1" applyBorder="1" applyAlignment="1">
      <alignment horizontal="left"/>
    </xf>
    <xf numFmtId="0" fontId="5" fillId="7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19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M18" sqref="M18"/>
    </sheetView>
  </sheetViews>
  <sheetFormatPr defaultColWidth="9.140625" defaultRowHeight="12.75"/>
  <cols>
    <col min="1" max="1" width="15.7109375" style="17" customWidth="1"/>
    <col min="2" max="2" width="5.57421875" style="17" bestFit="1" customWidth="1"/>
    <col min="3" max="3" width="7.00390625" style="17" bestFit="1" customWidth="1"/>
    <col min="4" max="4" width="5.7109375" style="17" customWidth="1"/>
    <col min="5" max="5" width="5.8515625" style="17" bestFit="1" customWidth="1"/>
    <col min="6" max="6" width="8.140625" style="17" bestFit="1" customWidth="1"/>
    <col min="7" max="7" width="4.57421875" style="17" bestFit="1" customWidth="1"/>
    <col min="8" max="8" width="5.140625" style="17" bestFit="1" customWidth="1"/>
    <col min="9" max="9" width="5.28125" style="17" bestFit="1" customWidth="1"/>
    <col min="10" max="10" width="3.57421875" style="17" bestFit="1" customWidth="1"/>
    <col min="11" max="12" width="5.00390625" style="17" customWidth="1"/>
    <col min="13" max="14" width="5.140625" style="17" bestFit="1" customWidth="1"/>
    <col min="15" max="16" width="6.28125" style="17" customWidth="1"/>
    <col min="17" max="17" width="5.140625" style="17" bestFit="1" customWidth="1"/>
    <col min="18" max="18" width="4.8515625" style="17" customWidth="1"/>
    <col min="19" max="19" width="5.57421875" style="17" customWidth="1"/>
    <col min="20" max="20" width="4.57421875" style="17" customWidth="1"/>
    <col min="21" max="21" width="5.421875" style="17" customWidth="1"/>
    <col min="22" max="22" width="7.140625" style="17" customWidth="1"/>
    <col min="23" max="23" width="5.57421875" style="17" customWidth="1"/>
    <col min="24" max="24" width="4.57421875" style="17" customWidth="1"/>
    <col min="25" max="25" width="6.140625" style="17" customWidth="1"/>
    <col min="26" max="26" width="7.8515625" style="17" hidden="1" customWidth="1"/>
    <col min="27" max="16384" width="23.00390625" style="17" customWidth="1"/>
  </cols>
  <sheetData>
    <row r="1" spans="1:26" ht="10.5">
      <c r="A1" s="4"/>
      <c r="B1" s="4"/>
      <c r="C1" s="4"/>
      <c r="D1" s="5" t="s">
        <v>18</v>
      </c>
      <c r="E1" s="5"/>
      <c r="F1" s="5"/>
      <c r="G1" s="5"/>
      <c r="H1" s="5"/>
      <c r="I1" s="5"/>
      <c r="J1" s="6"/>
      <c r="K1" s="7" t="s">
        <v>19</v>
      </c>
      <c r="L1" s="7"/>
      <c r="M1" s="7"/>
      <c r="N1" s="7"/>
      <c r="O1" s="7"/>
      <c r="P1" s="7"/>
      <c r="Q1" s="7"/>
      <c r="R1" s="8" t="s">
        <v>20</v>
      </c>
      <c r="S1" s="8"/>
      <c r="T1" s="8"/>
      <c r="U1" s="8"/>
      <c r="V1" s="8"/>
      <c r="W1" s="8"/>
      <c r="X1" s="8"/>
      <c r="Y1" s="4"/>
      <c r="Z1" s="4"/>
    </row>
    <row r="2" spans="1:26" ht="21">
      <c r="A2" s="9" t="s">
        <v>21</v>
      </c>
      <c r="B2" s="9" t="s">
        <v>22</v>
      </c>
      <c r="C2" s="9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9" t="s">
        <v>28</v>
      </c>
      <c r="I2" s="9" t="s">
        <v>29</v>
      </c>
      <c r="J2" s="9" t="s">
        <v>17</v>
      </c>
      <c r="K2" s="11" t="s">
        <v>30</v>
      </c>
      <c r="L2" s="11" t="s">
        <v>25</v>
      </c>
      <c r="M2" s="11" t="s">
        <v>16</v>
      </c>
      <c r="N2" s="11" t="s">
        <v>27</v>
      </c>
      <c r="O2" s="11" t="s">
        <v>28</v>
      </c>
      <c r="P2" s="11" t="s">
        <v>29</v>
      </c>
      <c r="Q2" s="11" t="s">
        <v>17</v>
      </c>
      <c r="R2" s="9" t="s">
        <v>30</v>
      </c>
      <c r="S2" s="9" t="s">
        <v>25</v>
      </c>
      <c r="T2" s="9" t="s">
        <v>16</v>
      </c>
      <c r="U2" s="9" t="s">
        <v>27</v>
      </c>
      <c r="V2" s="9" t="s">
        <v>28</v>
      </c>
      <c r="W2" s="9" t="s">
        <v>29</v>
      </c>
      <c r="X2" s="9" t="s">
        <v>17</v>
      </c>
      <c r="Y2" s="4" t="s">
        <v>15</v>
      </c>
      <c r="Z2" s="10" t="str">
        <f aca="true" t="shared" si="0" ref="Z2:Z65">" "&amp;C2&amp;" "</f>
        <v> Symbol </v>
      </c>
    </row>
    <row r="3" spans="1:26" ht="10.5">
      <c r="A3" s="49" t="s">
        <v>155</v>
      </c>
      <c r="B3" s="12" t="s">
        <v>151</v>
      </c>
      <c r="C3" s="19" t="s">
        <v>156</v>
      </c>
      <c r="D3" s="55">
        <v>800</v>
      </c>
      <c r="E3" s="55">
        <v>32</v>
      </c>
      <c r="F3" s="55">
        <v>430</v>
      </c>
      <c r="G3" s="55">
        <v>142</v>
      </c>
      <c r="H3" s="55">
        <v>99</v>
      </c>
      <c r="I3" s="55">
        <v>40</v>
      </c>
      <c r="J3" s="55">
        <v>109</v>
      </c>
      <c r="K3" s="14"/>
      <c r="L3" s="14"/>
      <c r="M3" s="14"/>
      <c r="N3" s="14"/>
      <c r="O3" s="14"/>
      <c r="P3" s="14"/>
      <c r="Q3" s="14"/>
      <c r="R3" s="15">
        <f aca="true" t="shared" si="1" ref="R3:R66">K3/(D3/82)</f>
        <v>0</v>
      </c>
      <c r="S3" s="15">
        <f>L3/(E3/82)</f>
        <v>0</v>
      </c>
      <c r="T3" s="15">
        <f>M3/(F3/82)</f>
        <v>0</v>
      </c>
      <c r="U3" s="15">
        <f>N3/(G3/82)</f>
        <v>0</v>
      </c>
      <c r="V3" s="15">
        <f>O3/(H3/82)</f>
        <v>0</v>
      </c>
      <c r="W3" s="15">
        <f>P3/(I3/82)</f>
        <v>0</v>
      </c>
      <c r="X3" s="15">
        <f>Q3/(J3/82)</f>
        <v>0</v>
      </c>
      <c r="Y3" s="17" t="e">
        <f>VLOOKUP($Z3,Port!C:J,8,FALSE)</f>
        <v>#N/A</v>
      </c>
      <c r="Z3" s="13" t="str">
        <f t="shared" si="0"/>
        <v> chijo </v>
      </c>
    </row>
    <row r="4" spans="1:26" ht="10.5">
      <c r="A4" s="49" t="s">
        <v>153</v>
      </c>
      <c r="B4" s="12" t="s">
        <v>151</v>
      </c>
      <c r="C4" s="13" t="s">
        <v>154</v>
      </c>
      <c r="D4" s="55">
        <v>1561</v>
      </c>
      <c r="E4" s="55">
        <v>71</v>
      </c>
      <c r="F4" s="55">
        <v>571</v>
      </c>
      <c r="G4" s="55">
        <v>249</v>
      </c>
      <c r="H4" s="55">
        <v>93</v>
      </c>
      <c r="I4" s="55">
        <v>13</v>
      </c>
      <c r="J4" s="55">
        <v>206</v>
      </c>
      <c r="K4" s="14"/>
      <c r="L4" s="14"/>
      <c r="M4" s="14"/>
      <c r="N4" s="14"/>
      <c r="O4" s="14"/>
      <c r="P4" s="14"/>
      <c r="Q4" s="14"/>
      <c r="R4" s="15">
        <f t="shared" si="1"/>
        <v>0</v>
      </c>
      <c r="S4" s="15">
        <f>L4/(E4/82)</f>
        <v>0</v>
      </c>
      <c r="T4" s="15">
        <f>M4/(F4/82)</f>
        <v>0</v>
      </c>
      <c r="U4" s="15">
        <f>N4/(G4/82)</f>
        <v>0</v>
      </c>
      <c r="V4" s="15">
        <f>O4/(H4/82)</f>
        <v>0</v>
      </c>
      <c r="W4" s="15">
        <f>P4/(I4/82)</f>
        <v>0</v>
      </c>
      <c r="X4" s="15">
        <f>Q4/(J4/82)</f>
        <v>0</v>
      </c>
      <c r="Y4" s="17" t="e">
        <f>VLOOKUP($Z4,Port!C:J,8,FALSE)</f>
        <v>#N/A</v>
      </c>
      <c r="Z4" s="13" t="str">
        <f t="shared" si="0"/>
        <v> haral </v>
      </c>
    </row>
    <row r="5" spans="1:26" ht="10.5">
      <c r="A5" s="49" t="s">
        <v>80</v>
      </c>
      <c r="B5" s="12" t="s">
        <v>151</v>
      </c>
      <c r="C5" s="17" t="s">
        <v>81</v>
      </c>
      <c r="D5" s="55">
        <v>1655</v>
      </c>
      <c r="E5" s="55">
        <v>122</v>
      </c>
      <c r="F5" s="55">
        <v>321</v>
      </c>
      <c r="G5" s="55">
        <v>534</v>
      </c>
      <c r="H5" s="55">
        <v>107</v>
      </c>
      <c r="I5" s="55">
        <v>34</v>
      </c>
      <c r="J5" s="55">
        <v>250</v>
      </c>
      <c r="K5" s="14"/>
      <c r="L5" s="14"/>
      <c r="M5" s="14"/>
      <c r="N5" s="14"/>
      <c r="O5" s="14"/>
      <c r="P5" s="14"/>
      <c r="Q5" s="14"/>
      <c r="R5" s="15">
        <f t="shared" si="1"/>
        <v>0</v>
      </c>
      <c r="S5" s="15">
        <f>L5/(E5/82)</f>
        <v>0</v>
      </c>
      <c r="T5" s="15">
        <f>M5/(F5/82)</f>
        <v>0</v>
      </c>
      <c r="U5" s="15">
        <f>N5/(G5/82)</f>
        <v>0</v>
      </c>
      <c r="V5" s="15">
        <f>O5/(H5/82)</f>
        <v>0</v>
      </c>
      <c r="W5" s="15">
        <f>P5/(I5/82)</f>
        <v>0</v>
      </c>
      <c r="X5" s="15">
        <f>Q5/(J5/82)</f>
        <v>0</v>
      </c>
      <c r="Y5" s="17" t="e">
        <f>VLOOKUP($Z5,Port!C:J,8,FALSE)</f>
        <v>#N/A</v>
      </c>
      <c r="Z5" s="13" t="str">
        <f t="shared" si="0"/>
        <v> johjo </v>
      </c>
    </row>
    <row r="6" spans="1:26" ht="10.5">
      <c r="A6" s="49" t="s">
        <v>433</v>
      </c>
      <c r="B6" s="12" t="s">
        <v>151</v>
      </c>
      <c r="C6" s="17" t="s">
        <v>434</v>
      </c>
      <c r="D6" s="55">
        <v>923</v>
      </c>
      <c r="E6" s="55">
        <v>5</v>
      </c>
      <c r="F6" s="55">
        <v>641</v>
      </c>
      <c r="G6" s="55">
        <v>135</v>
      </c>
      <c r="H6" s="55">
        <v>89</v>
      </c>
      <c r="I6" s="55">
        <v>36</v>
      </c>
      <c r="J6" s="55">
        <v>188</v>
      </c>
      <c r="K6" s="14"/>
      <c r="L6" s="14"/>
      <c r="M6" s="14"/>
      <c r="N6" s="14"/>
      <c r="O6" s="14"/>
      <c r="P6" s="14"/>
      <c r="Q6" s="14"/>
      <c r="R6" s="15">
        <f t="shared" si="1"/>
        <v>0</v>
      </c>
      <c r="S6" s="15">
        <f>L6/(E6/82)</f>
        <v>0</v>
      </c>
      <c r="T6" s="15">
        <f>M6/(F6/82)</f>
        <v>0</v>
      </c>
      <c r="U6" s="15">
        <f>N6/(G6/82)</f>
        <v>0</v>
      </c>
      <c r="V6" s="15">
        <f>O6/(H6/82)</f>
        <v>0</v>
      </c>
      <c r="W6" s="15">
        <f>P6/(I6/82)</f>
        <v>0</v>
      </c>
      <c r="X6" s="15">
        <f>Q6/(J6/82)</f>
        <v>0</v>
      </c>
      <c r="Y6" s="17" t="e">
        <f>VLOOKUP($Z6,Port!C:J,8,FALSE)</f>
        <v>#N/A</v>
      </c>
      <c r="Z6" s="17" t="str">
        <f t="shared" si="0"/>
        <v> pacza </v>
      </c>
    </row>
    <row r="7" spans="1:26" ht="10.5">
      <c r="A7" s="49" t="s">
        <v>150</v>
      </c>
      <c r="B7" s="12" t="s">
        <v>151</v>
      </c>
      <c r="C7" s="17" t="s">
        <v>152</v>
      </c>
      <c r="D7" s="55">
        <v>775</v>
      </c>
      <c r="E7" s="55">
        <v>7</v>
      </c>
      <c r="F7" s="55">
        <v>526</v>
      </c>
      <c r="G7" s="55">
        <v>144</v>
      </c>
      <c r="H7" s="55">
        <v>58</v>
      </c>
      <c r="I7" s="55">
        <v>206</v>
      </c>
      <c r="J7" s="55">
        <v>158</v>
      </c>
      <c r="K7" s="14"/>
      <c r="L7" s="14"/>
      <c r="M7" s="14"/>
      <c r="N7" s="14"/>
      <c r="O7" s="14"/>
      <c r="P7" s="14"/>
      <c r="Q7" s="14"/>
      <c r="R7" s="15">
        <f t="shared" si="1"/>
        <v>0</v>
      </c>
      <c r="S7" s="15">
        <f>L7/(E7/82)</f>
        <v>0</v>
      </c>
      <c r="T7" s="15">
        <f>M7/(F7/82)</f>
        <v>0</v>
      </c>
      <c r="U7" s="15">
        <f>N7/(G7/82)</f>
        <v>0</v>
      </c>
      <c r="V7" s="15">
        <f>O7/(H7/82)</f>
        <v>0</v>
      </c>
      <c r="W7" s="15">
        <f>P7/(I7/82)</f>
        <v>0</v>
      </c>
      <c r="X7" s="15">
        <f>Q7/(J7/82)</f>
        <v>0</v>
      </c>
      <c r="Y7" s="17" t="e">
        <f>VLOOKUP($Z7,Port!C:J,8,FALSE)</f>
        <v>#N/A</v>
      </c>
      <c r="Z7" s="13" t="str">
        <f t="shared" si="0"/>
        <v> smitj </v>
      </c>
    </row>
    <row r="8" spans="1:26" ht="10.5">
      <c r="A8" s="49" t="s">
        <v>450</v>
      </c>
      <c r="B8" s="12" t="s">
        <v>151</v>
      </c>
      <c r="C8" s="17" t="s">
        <v>451</v>
      </c>
      <c r="D8" s="55">
        <v>788</v>
      </c>
      <c r="E8" s="55">
        <v>109</v>
      </c>
      <c r="F8" s="55">
        <v>200</v>
      </c>
      <c r="G8" s="55">
        <v>100</v>
      </c>
      <c r="H8" s="55">
        <v>50</v>
      </c>
      <c r="I8" s="55">
        <v>5</v>
      </c>
      <c r="J8" s="55">
        <v>112</v>
      </c>
      <c r="K8" s="14"/>
      <c r="L8" s="14"/>
      <c r="M8" s="14"/>
      <c r="N8" s="14"/>
      <c r="O8" s="14"/>
      <c r="P8" s="14"/>
      <c r="Q8" s="14"/>
      <c r="R8" s="15">
        <f t="shared" si="1"/>
        <v>0</v>
      </c>
      <c r="S8" s="15">
        <f>L8/(E8/82)</f>
        <v>0</v>
      </c>
      <c r="T8" s="15">
        <f>M8/(F8/82)</f>
        <v>0</v>
      </c>
      <c r="U8" s="15">
        <f>N8/(G8/82)</f>
        <v>0</v>
      </c>
      <c r="V8" s="15">
        <f>O8/(H8/82)</f>
        <v>0</v>
      </c>
      <c r="W8" s="15">
        <f>P8/(I8/82)</f>
        <v>0</v>
      </c>
      <c r="X8" s="15">
        <f>Q8/(J8/82)</f>
        <v>0</v>
      </c>
      <c r="Y8" s="17" t="e">
        <f>VLOOKUP($Z8,Port!C:J,8,FALSE)</f>
        <v>#N/A</v>
      </c>
      <c r="Z8" s="17" t="str">
        <f t="shared" si="0"/>
        <v> stosa </v>
      </c>
    </row>
    <row r="9" spans="1:26" ht="10.5">
      <c r="A9" s="42" t="s">
        <v>462</v>
      </c>
      <c r="B9" s="12" t="s">
        <v>151</v>
      </c>
      <c r="C9" s="42" t="s">
        <v>468</v>
      </c>
      <c r="D9" s="56">
        <v>640</v>
      </c>
      <c r="E9" s="56">
        <v>16</v>
      </c>
      <c r="F9" s="56">
        <v>400</v>
      </c>
      <c r="G9" s="56">
        <v>100</v>
      </c>
      <c r="H9" s="56">
        <v>55</v>
      </c>
      <c r="I9" s="56">
        <v>30</v>
      </c>
      <c r="J9" s="56">
        <v>125</v>
      </c>
      <c r="K9" s="14"/>
      <c r="L9" s="14"/>
      <c r="M9" s="14"/>
      <c r="N9" s="14"/>
      <c r="O9" s="14"/>
      <c r="P9" s="14"/>
      <c r="Q9" s="14"/>
      <c r="R9" s="15">
        <f t="shared" si="1"/>
        <v>0</v>
      </c>
      <c r="S9" s="15">
        <f>L9/(E9/82)</f>
        <v>0</v>
      </c>
      <c r="T9" s="15">
        <f>M9/(F9/82)</f>
        <v>0</v>
      </c>
      <c r="U9" s="15">
        <f>N9/(G9/82)</f>
        <v>0</v>
      </c>
      <c r="V9" s="15">
        <f>O9/(H9/82)</f>
        <v>0</v>
      </c>
      <c r="W9" s="15">
        <f>P9/(I9/82)</f>
        <v>0</v>
      </c>
      <c r="X9" s="15">
        <f>Q9/(J9/82)</f>
        <v>0</v>
      </c>
      <c r="Y9" s="17" t="e">
        <f>VLOOKUP($Z9,Port!C:J,8,FALSE)</f>
        <v>#N/A</v>
      </c>
      <c r="Z9" s="17" t="str">
        <f t="shared" si="0"/>
        <v> wilma </v>
      </c>
    </row>
    <row r="10" spans="1:26" ht="10.5">
      <c r="A10" s="49" t="s">
        <v>293</v>
      </c>
      <c r="B10" s="20" t="s">
        <v>66</v>
      </c>
      <c r="C10" s="17" t="s">
        <v>295</v>
      </c>
      <c r="D10" s="55">
        <v>1024</v>
      </c>
      <c r="E10" s="55">
        <v>98</v>
      </c>
      <c r="F10" s="55">
        <v>208</v>
      </c>
      <c r="G10" s="55">
        <v>401</v>
      </c>
      <c r="H10" s="55">
        <v>88</v>
      </c>
      <c r="I10" s="55">
        <v>5</v>
      </c>
      <c r="J10" s="55">
        <v>167</v>
      </c>
      <c r="K10" s="14"/>
      <c r="L10" s="14"/>
      <c r="M10" s="14"/>
      <c r="N10" s="14"/>
      <c r="O10" s="14"/>
      <c r="P10" s="14"/>
      <c r="Q10" s="14"/>
      <c r="R10" s="15">
        <f t="shared" si="1"/>
        <v>0</v>
      </c>
      <c r="S10" s="15">
        <f>L10/(E10/82)</f>
        <v>0</v>
      </c>
      <c r="T10" s="15">
        <f>M10/(F10/82)</f>
        <v>0</v>
      </c>
      <c r="U10" s="15">
        <f>N10/(G10/82)</f>
        <v>0</v>
      </c>
      <c r="V10" s="15">
        <f>O10/(H10/82)</f>
        <v>0</v>
      </c>
      <c r="W10" s="15">
        <f>P10/(I10/82)</f>
        <v>0</v>
      </c>
      <c r="X10" s="15">
        <f>Q10/(J10/82)</f>
        <v>0</v>
      </c>
      <c r="Y10" s="17" t="e">
        <f>VLOOKUP($Z10,Port!C:J,8,FALSE)</f>
        <v>#N/A</v>
      </c>
      <c r="Z10" s="13" t="str">
        <f t="shared" si="0"/>
        <v> dicda </v>
      </c>
    </row>
    <row r="11" spans="1:26" ht="10.5">
      <c r="A11" s="49" t="s">
        <v>114</v>
      </c>
      <c r="B11" s="20" t="s">
        <v>66</v>
      </c>
      <c r="C11" s="17" t="s">
        <v>115</v>
      </c>
      <c r="D11" s="55">
        <v>677</v>
      </c>
      <c r="E11" s="55">
        <v>5</v>
      </c>
      <c r="F11" s="55">
        <v>427</v>
      </c>
      <c r="G11" s="55">
        <v>100</v>
      </c>
      <c r="H11" s="55">
        <v>50</v>
      </c>
      <c r="I11" s="55">
        <v>67</v>
      </c>
      <c r="J11" s="55">
        <v>100</v>
      </c>
      <c r="K11" s="14"/>
      <c r="L11" s="14"/>
      <c r="M11" s="14"/>
      <c r="N11" s="14"/>
      <c r="O11" s="14"/>
      <c r="P11" s="14"/>
      <c r="Q11" s="14"/>
      <c r="R11" s="15">
        <f t="shared" si="1"/>
        <v>0</v>
      </c>
      <c r="S11" s="15">
        <f>L11/(E11/82)</f>
        <v>0</v>
      </c>
      <c r="T11" s="15">
        <f>M11/(F11/82)</f>
        <v>0</v>
      </c>
      <c r="U11" s="15">
        <f>N11/(G11/82)</f>
        <v>0</v>
      </c>
      <c r="V11" s="15">
        <f>O11/(H11/82)</f>
        <v>0</v>
      </c>
      <c r="W11" s="15">
        <f>P11/(I11/82)</f>
        <v>0</v>
      </c>
      <c r="X11" s="15">
        <f>Q11/(J11/82)</f>
        <v>0</v>
      </c>
      <c r="Y11" s="17" t="e">
        <f>VLOOKUP($Z11,Port!C:J,8,FALSE)</f>
        <v>#N/A</v>
      </c>
      <c r="Z11" s="13" t="str">
        <f t="shared" si="0"/>
        <v> jefal </v>
      </c>
    </row>
    <row r="12" spans="1:26" ht="10.5">
      <c r="A12" s="49" t="s">
        <v>82</v>
      </c>
      <c r="B12" s="20" t="s">
        <v>66</v>
      </c>
      <c r="C12" s="17" t="s">
        <v>83</v>
      </c>
      <c r="D12" s="55">
        <v>639</v>
      </c>
      <c r="E12" s="55">
        <v>104</v>
      </c>
      <c r="F12" s="55">
        <v>410</v>
      </c>
      <c r="G12" s="55">
        <v>111</v>
      </c>
      <c r="H12" s="55">
        <v>50</v>
      </c>
      <c r="I12" s="55">
        <v>74</v>
      </c>
      <c r="J12" s="55">
        <v>100</v>
      </c>
      <c r="K12" s="14"/>
      <c r="L12" s="14"/>
      <c r="M12" s="14"/>
      <c r="N12" s="14"/>
      <c r="O12" s="14"/>
      <c r="P12" s="14"/>
      <c r="Q12" s="14"/>
      <c r="R12" s="15">
        <f t="shared" si="1"/>
        <v>0</v>
      </c>
      <c r="S12" s="15">
        <f>L12/(E12/82)</f>
        <v>0</v>
      </c>
      <c r="T12" s="15">
        <f>M12/(F12/82)</f>
        <v>0</v>
      </c>
      <c r="U12" s="15">
        <f>N12/(G12/82)</f>
        <v>0</v>
      </c>
      <c r="V12" s="15">
        <f>O12/(H12/82)</f>
        <v>0</v>
      </c>
      <c r="W12" s="15">
        <f>P12/(I12/82)</f>
        <v>0</v>
      </c>
      <c r="X12" s="15">
        <f>Q12/(J12/82)</f>
        <v>0</v>
      </c>
      <c r="Y12" s="17" t="e">
        <f>VLOOKUP($Z12,Port!C:J,8,FALSE)</f>
        <v>#N/A</v>
      </c>
      <c r="Z12" s="13" t="str">
        <f t="shared" si="0"/>
        <v> lafra </v>
      </c>
    </row>
    <row r="13" spans="1:26" ht="10.5">
      <c r="A13" s="49" t="s">
        <v>289</v>
      </c>
      <c r="B13" s="20" t="s">
        <v>66</v>
      </c>
      <c r="C13" s="17" t="s">
        <v>290</v>
      </c>
      <c r="D13" s="55">
        <v>600</v>
      </c>
      <c r="E13" s="55">
        <v>5</v>
      </c>
      <c r="F13" s="55">
        <v>395</v>
      </c>
      <c r="G13" s="55">
        <v>100</v>
      </c>
      <c r="H13" s="55">
        <v>50</v>
      </c>
      <c r="I13" s="55">
        <v>61</v>
      </c>
      <c r="J13" s="55">
        <v>100</v>
      </c>
      <c r="K13" s="14"/>
      <c r="L13" s="14"/>
      <c r="M13" s="14"/>
      <c r="N13" s="14"/>
      <c r="O13" s="14"/>
      <c r="P13" s="14"/>
      <c r="Q13" s="14"/>
      <c r="R13" s="15">
        <f t="shared" si="1"/>
        <v>0</v>
      </c>
      <c r="S13" s="15">
        <f>L13/(E13/82)</f>
        <v>0</v>
      </c>
      <c r="T13" s="15">
        <f>M13/(F13/82)</f>
        <v>0</v>
      </c>
      <c r="U13" s="15">
        <f>N13/(G13/82)</f>
        <v>0</v>
      </c>
      <c r="V13" s="15">
        <f>O13/(H13/82)</f>
        <v>0</v>
      </c>
      <c r="W13" s="15">
        <f>P13/(I13/82)</f>
        <v>0</v>
      </c>
      <c r="X13" s="15">
        <f>Q13/(J13/82)</f>
        <v>0</v>
      </c>
      <c r="Y13" s="17" t="e">
        <f>VLOOKUP($Z13,Port!C:J,8,FALSE)</f>
        <v>#N/A</v>
      </c>
      <c r="Z13" s="13" t="str">
        <f t="shared" si="0"/>
        <v> olomi </v>
      </c>
    </row>
    <row r="14" spans="1:26" ht="10.5">
      <c r="A14" s="49" t="s">
        <v>65</v>
      </c>
      <c r="B14" s="20" t="s">
        <v>66</v>
      </c>
      <c r="C14" s="17" t="s">
        <v>67</v>
      </c>
      <c r="D14" s="55">
        <v>2000</v>
      </c>
      <c r="E14" s="55">
        <v>111</v>
      </c>
      <c r="F14" s="55">
        <v>558</v>
      </c>
      <c r="G14" s="55">
        <v>389</v>
      </c>
      <c r="H14" s="55">
        <v>116</v>
      </c>
      <c r="I14" s="55">
        <v>35</v>
      </c>
      <c r="J14" s="55">
        <v>250</v>
      </c>
      <c r="K14" s="14"/>
      <c r="L14" s="14"/>
      <c r="M14" s="14"/>
      <c r="N14" s="14"/>
      <c r="O14" s="14"/>
      <c r="P14" s="14"/>
      <c r="Q14" s="14"/>
      <c r="R14" s="15">
        <f t="shared" si="1"/>
        <v>0</v>
      </c>
      <c r="S14" s="15">
        <f>L14/(E14/82)</f>
        <v>0</v>
      </c>
      <c r="T14" s="15">
        <f>M14/(F14/82)</f>
        <v>0</v>
      </c>
      <c r="U14" s="15">
        <f>N14/(G14/82)</f>
        <v>0</v>
      </c>
      <c r="V14" s="15">
        <f>O14/(H14/82)</f>
        <v>0</v>
      </c>
      <c r="W14" s="15">
        <f>P14/(I14/82)</f>
        <v>0</v>
      </c>
      <c r="X14" s="15">
        <f>Q14/(J14/82)</f>
        <v>0</v>
      </c>
      <c r="Y14" s="17" t="e">
        <f>VLOOKUP($Z14,Port!C:J,8,FALSE)</f>
        <v>#N/A</v>
      </c>
      <c r="Z14" s="13" t="str">
        <f t="shared" si="0"/>
        <v> piepa </v>
      </c>
    </row>
    <row r="15" spans="1:26" ht="10.5">
      <c r="A15" s="49" t="s">
        <v>285</v>
      </c>
      <c r="B15" s="20" t="s">
        <v>66</v>
      </c>
      <c r="C15" s="17" t="s">
        <v>286</v>
      </c>
      <c r="D15" s="55">
        <v>1550</v>
      </c>
      <c r="E15" s="55">
        <v>119</v>
      </c>
      <c r="F15" s="55">
        <v>373</v>
      </c>
      <c r="G15" s="55">
        <v>251</v>
      </c>
      <c r="H15" s="55">
        <v>51</v>
      </c>
      <c r="I15" s="55">
        <v>25</v>
      </c>
      <c r="J15" s="55">
        <v>152</v>
      </c>
      <c r="K15" s="14"/>
      <c r="L15" s="14"/>
      <c r="M15" s="14"/>
      <c r="N15" s="14"/>
      <c r="O15" s="14"/>
      <c r="P15" s="14"/>
      <c r="Q15" s="14"/>
      <c r="R15" s="15">
        <f t="shared" si="1"/>
        <v>0</v>
      </c>
      <c r="S15" s="15">
        <f>L15/(E15/82)</f>
        <v>0</v>
      </c>
      <c r="T15" s="15">
        <f>M15/(F15/82)</f>
        <v>0</v>
      </c>
      <c r="U15" s="15">
        <f>N15/(G15/82)</f>
        <v>0</v>
      </c>
      <c r="V15" s="15">
        <f>O15/(H15/82)</f>
        <v>0</v>
      </c>
      <c r="W15" s="15">
        <f>P15/(I15/82)</f>
        <v>0</v>
      </c>
      <c r="X15" s="15">
        <f>Q15/(J15/82)</f>
        <v>0</v>
      </c>
      <c r="Y15" s="17" t="e">
        <f>VLOOKUP($Z15,Port!C:J,8,FALSE)</f>
        <v>#N/A</v>
      </c>
      <c r="Z15" s="13" t="str">
        <f t="shared" si="0"/>
        <v> szczw </v>
      </c>
    </row>
    <row r="16" spans="1:26" ht="10.5">
      <c r="A16" s="42" t="s">
        <v>461</v>
      </c>
      <c r="B16" s="20" t="s">
        <v>66</v>
      </c>
      <c r="C16" s="42" t="s">
        <v>467</v>
      </c>
      <c r="D16" s="56">
        <v>950</v>
      </c>
      <c r="E16" s="56">
        <v>100</v>
      </c>
      <c r="F16" s="56">
        <v>330</v>
      </c>
      <c r="G16" s="56">
        <v>360</v>
      </c>
      <c r="H16" s="56">
        <v>100</v>
      </c>
      <c r="I16" s="56">
        <v>60</v>
      </c>
      <c r="J16" s="56">
        <v>140</v>
      </c>
      <c r="K16" s="14"/>
      <c r="L16" s="14"/>
      <c r="M16" s="14"/>
      <c r="N16" s="14"/>
      <c r="O16" s="14"/>
      <c r="P16" s="14"/>
      <c r="Q16" s="14"/>
      <c r="R16" s="15">
        <f t="shared" si="1"/>
        <v>0</v>
      </c>
      <c r="S16" s="15">
        <f>L16/(E16/82)</f>
        <v>0</v>
      </c>
      <c r="T16" s="15">
        <f>M16/(F16/82)</f>
        <v>0</v>
      </c>
      <c r="U16" s="15">
        <f>N16/(G16/82)</f>
        <v>0</v>
      </c>
      <c r="V16" s="15">
        <f>O16/(H16/82)</f>
        <v>0</v>
      </c>
      <c r="W16" s="15">
        <f>P16/(I16/82)</f>
        <v>0</v>
      </c>
      <c r="X16" s="15">
        <f>Q16/(J16/82)</f>
        <v>0</v>
      </c>
      <c r="Y16" s="17" t="e">
        <f>VLOOKUP($Z16,Port!C:J,8,FALSE)</f>
        <v>#N/A</v>
      </c>
      <c r="Z16" s="13" t="str">
        <f t="shared" si="0"/>
        <v> wesde </v>
      </c>
    </row>
    <row r="17" spans="1:26" ht="10.5">
      <c r="A17" s="49" t="s">
        <v>415</v>
      </c>
      <c r="B17" s="21" t="s">
        <v>63</v>
      </c>
      <c r="C17" s="17" t="s">
        <v>72</v>
      </c>
      <c r="D17" s="55">
        <v>1003</v>
      </c>
      <c r="E17" s="55">
        <v>5</v>
      </c>
      <c r="F17" s="55">
        <v>452</v>
      </c>
      <c r="G17" s="55">
        <v>100</v>
      </c>
      <c r="H17" s="55">
        <v>50</v>
      </c>
      <c r="I17" s="55">
        <v>33</v>
      </c>
      <c r="J17" s="55">
        <v>100</v>
      </c>
      <c r="K17" s="14"/>
      <c r="L17" s="14"/>
      <c r="M17" s="14"/>
      <c r="N17" s="14"/>
      <c r="O17" s="14"/>
      <c r="P17" s="14"/>
      <c r="Q17" s="14"/>
      <c r="R17" s="15">
        <f t="shared" si="1"/>
        <v>0</v>
      </c>
      <c r="S17" s="15">
        <f>L17/(E17/82)</f>
        <v>0</v>
      </c>
      <c r="T17" s="15">
        <f>M17/(F17/82)</f>
        <v>0</v>
      </c>
      <c r="U17" s="15">
        <f>N17/(G17/82)</f>
        <v>0</v>
      </c>
      <c r="V17" s="15">
        <f>O17/(H17/82)</f>
        <v>0</v>
      </c>
      <c r="W17" s="15">
        <f>P17/(I17/82)</f>
        <v>0</v>
      </c>
      <c r="X17" s="15">
        <f>Q17/(J17/82)</f>
        <v>0</v>
      </c>
      <c r="Y17" s="17" t="e">
        <f>VLOOKUP($Z17,Port!C:J,8,FALSE)</f>
        <v>#N/A</v>
      </c>
      <c r="Z17" s="13" t="str">
        <f t="shared" si="0"/>
        <v> brepr </v>
      </c>
    </row>
    <row r="18" spans="1:26" ht="10.5">
      <c r="A18" s="49" t="s">
        <v>161</v>
      </c>
      <c r="B18" s="21" t="s">
        <v>63</v>
      </c>
      <c r="C18" s="17" t="s">
        <v>162</v>
      </c>
      <c r="D18" s="55">
        <v>1009</v>
      </c>
      <c r="E18" s="55">
        <v>5</v>
      </c>
      <c r="F18" s="55">
        <v>273</v>
      </c>
      <c r="G18" s="55">
        <v>700</v>
      </c>
      <c r="H18" s="55">
        <v>150</v>
      </c>
      <c r="I18" s="55">
        <v>5</v>
      </c>
      <c r="J18" s="55">
        <v>192</v>
      </c>
      <c r="K18" s="14"/>
      <c r="L18" s="14"/>
      <c r="M18" s="14"/>
      <c r="N18" s="14"/>
      <c r="O18" s="14"/>
      <c r="P18" s="14"/>
      <c r="Q18" s="14"/>
      <c r="R18" s="15">
        <f t="shared" si="1"/>
        <v>0</v>
      </c>
      <c r="S18" s="15">
        <f>L18/(E18/82)</f>
        <v>0</v>
      </c>
      <c r="T18" s="15">
        <f>M18/(F18/82)</f>
        <v>0</v>
      </c>
      <c r="U18" s="15">
        <f>N18/(G18/82)</f>
        <v>0</v>
      </c>
      <c r="V18" s="15">
        <f>O18/(H18/82)</f>
        <v>0</v>
      </c>
      <c r="W18" s="15">
        <f>P18/(I18/82)</f>
        <v>0</v>
      </c>
      <c r="X18" s="15">
        <f>Q18/(J18/82)</f>
        <v>0</v>
      </c>
      <c r="Y18" s="17" t="e">
        <f>VLOOKUP($Z18,Port!C:J,8,FALSE)</f>
        <v>#N/A</v>
      </c>
      <c r="Z18" s="13" t="str">
        <f t="shared" si="0"/>
        <v> knibr </v>
      </c>
    </row>
    <row r="19" spans="1:26" ht="10.5">
      <c r="A19" s="49" t="s">
        <v>68</v>
      </c>
      <c r="B19" s="21" t="s">
        <v>63</v>
      </c>
      <c r="C19" s="17" t="s">
        <v>69</v>
      </c>
      <c r="D19" s="55">
        <v>1085</v>
      </c>
      <c r="E19" s="55">
        <v>5</v>
      </c>
      <c r="F19" s="55">
        <v>823</v>
      </c>
      <c r="G19" s="55">
        <v>100</v>
      </c>
      <c r="H19" s="55">
        <v>69</v>
      </c>
      <c r="I19" s="55">
        <v>158</v>
      </c>
      <c r="J19" s="55">
        <v>167</v>
      </c>
      <c r="K19" s="14"/>
      <c r="L19" s="14"/>
      <c r="M19" s="14"/>
      <c r="N19" s="14"/>
      <c r="O19" s="14"/>
      <c r="P19" s="14"/>
      <c r="Q19" s="14"/>
      <c r="R19" s="15">
        <f t="shared" si="1"/>
        <v>0</v>
      </c>
      <c r="S19" s="15">
        <f>L19/(E19/82)</f>
        <v>0</v>
      </c>
      <c r="T19" s="15">
        <f>M19/(F19/82)</f>
        <v>0</v>
      </c>
      <c r="U19" s="15">
        <f>N19/(G19/82)</f>
        <v>0</v>
      </c>
      <c r="V19" s="15">
        <f>O19/(H19/82)</f>
        <v>0</v>
      </c>
      <c r="W19" s="15">
        <f>P19/(I19/82)</f>
        <v>0</v>
      </c>
      <c r="X19" s="15">
        <f>Q19/(J19/82)</f>
        <v>0</v>
      </c>
      <c r="Y19" s="17" t="e">
        <f>VLOOKUP($Z19,Port!C:J,8,FALSE)</f>
        <v>#N/A</v>
      </c>
      <c r="Z19" s="13" t="str">
        <f t="shared" si="0"/>
        <v> okaem </v>
      </c>
    </row>
    <row r="20" spans="1:26" ht="10.5">
      <c r="A20" s="49" t="s">
        <v>395</v>
      </c>
      <c r="B20" s="21" t="s">
        <v>63</v>
      </c>
      <c r="C20" s="17" t="s">
        <v>391</v>
      </c>
      <c r="D20" s="55">
        <v>875</v>
      </c>
      <c r="E20" s="55">
        <v>107</v>
      </c>
      <c r="F20" s="55">
        <v>200</v>
      </c>
      <c r="G20" s="55">
        <v>100</v>
      </c>
      <c r="H20" s="55">
        <v>66</v>
      </c>
      <c r="I20" s="55">
        <v>23</v>
      </c>
      <c r="J20" s="55">
        <v>123</v>
      </c>
      <c r="K20" s="14"/>
      <c r="L20" s="14"/>
      <c r="M20" s="14"/>
      <c r="N20" s="14"/>
      <c r="O20" s="14"/>
      <c r="P20" s="14"/>
      <c r="Q20" s="14"/>
      <c r="R20" s="15">
        <f t="shared" si="1"/>
        <v>0</v>
      </c>
      <c r="S20" s="15">
        <f>L20/(E20/82)</f>
        <v>0</v>
      </c>
      <c r="T20" s="15">
        <f>M20/(F20/82)</f>
        <v>0</v>
      </c>
      <c r="U20" s="15">
        <f>N20/(G20/82)</f>
        <v>0</v>
      </c>
      <c r="V20" s="15">
        <f>O20/(H20/82)</f>
        <v>0</v>
      </c>
      <c r="W20" s="15">
        <f>P20/(I20/82)</f>
        <v>0</v>
      </c>
      <c r="X20" s="15">
        <f>Q20/(J20/82)</f>
        <v>0</v>
      </c>
      <c r="Y20" s="17" t="e">
        <f>VLOOKUP($Z20,Port!C:J,8,FALSE)</f>
        <v>#N/A</v>
      </c>
      <c r="Z20" s="13" t="str">
        <f t="shared" si="0"/>
        <v> ruska </v>
      </c>
    </row>
    <row r="21" spans="1:26" ht="10.5">
      <c r="A21" s="49" t="s">
        <v>414</v>
      </c>
      <c r="B21" s="21" t="s">
        <v>63</v>
      </c>
      <c r="C21" s="17" t="s">
        <v>84</v>
      </c>
      <c r="D21" s="55">
        <v>1208</v>
      </c>
      <c r="E21" s="55">
        <v>24</v>
      </c>
      <c r="F21" s="55">
        <v>608</v>
      </c>
      <c r="G21" s="55">
        <v>144</v>
      </c>
      <c r="H21" s="55">
        <v>150</v>
      </c>
      <c r="I21" s="55">
        <v>176</v>
      </c>
      <c r="J21" s="55">
        <v>148</v>
      </c>
      <c r="K21" s="14"/>
      <c r="L21" s="14"/>
      <c r="M21" s="14"/>
      <c r="N21" s="14"/>
      <c r="O21" s="14"/>
      <c r="P21" s="14"/>
      <c r="Q21" s="14"/>
      <c r="R21" s="15">
        <f t="shared" si="1"/>
        <v>0</v>
      </c>
      <c r="S21" s="15">
        <f>L21/(E21/82)</f>
        <v>0</v>
      </c>
      <c r="T21" s="15">
        <f>M21/(F21/82)</f>
        <v>0</v>
      </c>
      <c r="U21" s="15">
        <f>N21/(G21/82)</f>
        <v>0</v>
      </c>
      <c r="V21" s="15">
        <f>O21/(H21/82)</f>
        <v>0</v>
      </c>
      <c r="W21" s="15">
        <f>P21/(I21/82)</f>
        <v>0</v>
      </c>
      <c r="X21" s="15">
        <f>Q21/(J21/82)</f>
        <v>0</v>
      </c>
      <c r="Y21" s="17" t="e">
        <f>VLOOKUP($Z21,Port!C:J,8,FALSE)</f>
        <v>#N/A</v>
      </c>
      <c r="Z21" s="13" t="str">
        <f t="shared" si="0"/>
        <v> walge </v>
      </c>
    </row>
    <row r="22" spans="1:26" ht="10.5">
      <c r="A22" s="49" t="s">
        <v>268</v>
      </c>
      <c r="B22" s="22" t="s">
        <v>58</v>
      </c>
      <c r="C22" s="17" t="s">
        <v>269</v>
      </c>
      <c r="D22" s="55">
        <v>600</v>
      </c>
      <c r="E22" s="55">
        <v>5</v>
      </c>
      <c r="F22" s="55">
        <v>200</v>
      </c>
      <c r="G22" s="55">
        <v>100</v>
      </c>
      <c r="H22" s="55">
        <v>50</v>
      </c>
      <c r="I22" s="55">
        <v>27</v>
      </c>
      <c r="J22" s="55">
        <v>100</v>
      </c>
      <c r="K22" s="14"/>
      <c r="L22" s="14"/>
      <c r="M22" s="14"/>
      <c r="N22" s="14"/>
      <c r="O22" s="14"/>
      <c r="P22" s="14"/>
      <c r="Q22" s="14"/>
      <c r="R22" s="15">
        <f t="shared" si="1"/>
        <v>0</v>
      </c>
      <c r="S22" s="15">
        <f>L22/(E22/82)</f>
        <v>0</v>
      </c>
      <c r="T22" s="15">
        <f>M22/(F22/82)</f>
        <v>0</v>
      </c>
      <c r="U22" s="15">
        <f>N22/(G22/82)</f>
        <v>0</v>
      </c>
      <c r="V22" s="15">
        <f>O22/(H22/82)</f>
        <v>0</v>
      </c>
      <c r="W22" s="15">
        <f>P22/(I22/82)</f>
        <v>0</v>
      </c>
      <c r="X22" s="15">
        <f>Q22/(J22/82)</f>
        <v>0</v>
      </c>
      <c r="Y22" s="17" t="e">
        <f>VLOOKUP($Z22,Port!C:J,8,FALSE)</f>
        <v>#N/A</v>
      </c>
      <c r="Z22" s="13" t="str">
        <f t="shared" si="0"/>
        <v> allma </v>
      </c>
    </row>
    <row r="23" spans="1:26" ht="10.5">
      <c r="A23" s="49" t="s">
        <v>134</v>
      </c>
      <c r="B23" s="22" t="s">
        <v>58</v>
      </c>
      <c r="C23" s="17" t="s">
        <v>135</v>
      </c>
      <c r="D23" s="55">
        <v>600</v>
      </c>
      <c r="E23" s="55">
        <v>5</v>
      </c>
      <c r="F23" s="55">
        <v>753</v>
      </c>
      <c r="G23" s="55">
        <v>100</v>
      </c>
      <c r="H23" s="55">
        <v>50</v>
      </c>
      <c r="I23" s="55">
        <v>103</v>
      </c>
      <c r="J23" s="55">
        <v>135</v>
      </c>
      <c r="K23" s="14"/>
      <c r="L23" s="14"/>
      <c r="M23" s="14"/>
      <c r="N23" s="14"/>
      <c r="O23" s="14"/>
      <c r="P23" s="14"/>
      <c r="Q23" s="14"/>
      <c r="R23" s="15">
        <f t="shared" si="1"/>
        <v>0</v>
      </c>
      <c r="S23" s="15">
        <f>L23/(E23/82)</f>
        <v>0</v>
      </c>
      <c r="T23" s="15">
        <f>M23/(F23/82)</f>
        <v>0</v>
      </c>
      <c r="U23" s="15">
        <f>N23/(G23/82)</f>
        <v>0</v>
      </c>
      <c r="V23" s="15">
        <f>O23/(H23/82)</f>
        <v>0</v>
      </c>
      <c r="W23" s="15">
        <f>P23/(I23/82)</f>
        <v>0</v>
      </c>
      <c r="X23" s="15">
        <f>Q23/(J23/82)</f>
        <v>0</v>
      </c>
      <c r="Y23" s="17" t="e">
        <f>VLOOKUP($Z23,Port!C:J,8,FALSE)</f>
        <v>#N/A</v>
      </c>
      <c r="Z23" s="13" t="str">
        <f t="shared" si="0"/>
        <v> chant </v>
      </c>
    </row>
    <row r="24" spans="1:26" ht="10.5">
      <c r="A24" s="49" t="s">
        <v>416</v>
      </c>
      <c r="B24" s="22" t="s">
        <v>58</v>
      </c>
      <c r="C24" s="17" t="s">
        <v>100</v>
      </c>
      <c r="D24" s="55">
        <v>1120</v>
      </c>
      <c r="E24" s="55">
        <v>26</v>
      </c>
      <c r="F24" s="55">
        <v>534</v>
      </c>
      <c r="G24" s="55">
        <v>148</v>
      </c>
      <c r="H24" s="55">
        <v>69</v>
      </c>
      <c r="I24" s="55">
        <v>54</v>
      </c>
      <c r="J24" s="55">
        <v>103</v>
      </c>
      <c r="K24" s="14"/>
      <c r="L24" s="14"/>
      <c r="M24" s="14"/>
      <c r="N24" s="14"/>
      <c r="O24" s="14"/>
      <c r="P24" s="14"/>
      <c r="Q24" s="14"/>
      <c r="R24" s="15">
        <f t="shared" si="1"/>
        <v>0</v>
      </c>
      <c r="S24" s="15">
        <f>L24/(E24/82)</f>
        <v>0</v>
      </c>
      <c r="T24" s="15">
        <f>M24/(F24/82)</f>
        <v>0</v>
      </c>
      <c r="U24" s="15">
        <f>N24/(G24/82)</f>
        <v>0</v>
      </c>
      <c r="V24" s="15">
        <f>O24/(H24/82)</f>
        <v>0</v>
      </c>
      <c r="W24" s="15">
        <f>P24/(I24/82)</f>
        <v>0</v>
      </c>
      <c r="X24" s="15">
        <f>Q24/(J24/82)</f>
        <v>0</v>
      </c>
      <c r="Y24" s="17" t="e">
        <f>VLOOKUP($Z24,Port!C:J,8,FALSE)</f>
        <v>#N/A</v>
      </c>
      <c r="Z24" s="13" t="str">
        <f t="shared" si="0"/>
        <v> denlu </v>
      </c>
    </row>
    <row r="25" spans="1:26" ht="10.5">
      <c r="A25" s="49" t="s">
        <v>452</v>
      </c>
      <c r="B25" s="22" t="s">
        <v>58</v>
      </c>
      <c r="C25" s="17" t="s">
        <v>453</v>
      </c>
      <c r="D25" s="55">
        <v>703</v>
      </c>
      <c r="E25" s="55">
        <v>115</v>
      </c>
      <c r="F25" s="55">
        <v>246</v>
      </c>
      <c r="G25" s="55">
        <v>416</v>
      </c>
      <c r="H25" s="55">
        <v>72</v>
      </c>
      <c r="I25" s="55">
        <v>5</v>
      </c>
      <c r="J25" s="55">
        <v>133</v>
      </c>
      <c r="K25" s="14"/>
      <c r="L25" s="14"/>
      <c r="M25" s="14"/>
      <c r="N25" s="14"/>
      <c r="O25" s="14"/>
      <c r="P25" s="14"/>
      <c r="Q25" s="14"/>
      <c r="R25" s="15">
        <f t="shared" si="1"/>
        <v>0</v>
      </c>
      <c r="S25" s="15">
        <f>L25/(E25/82)</f>
        <v>0</v>
      </c>
      <c r="T25" s="15">
        <f>M25/(F25/82)</f>
        <v>0</v>
      </c>
      <c r="U25" s="15">
        <f>N25/(G25/82)</f>
        <v>0</v>
      </c>
      <c r="V25" s="15">
        <f>O25/(H25/82)</f>
        <v>0</v>
      </c>
      <c r="W25" s="15">
        <f>P25/(I25/82)</f>
        <v>0</v>
      </c>
      <c r="X25" s="15">
        <f>Q25/(J25/82)</f>
        <v>0</v>
      </c>
      <c r="Y25" s="17" t="e">
        <f>VLOOKUP($Z25,Port!C:J,8,FALSE)</f>
        <v>#N/A</v>
      </c>
      <c r="Z25" s="13" t="str">
        <f t="shared" si="0"/>
        <v> duhch </v>
      </c>
    </row>
    <row r="26" spans="1:26" ht="10.5">
      <c r="A26" s="49" t="s">
        <v>57</v>
      </c>
      <c r="B26" s="22" t="s">
        <v>58</v>
      </c>
      <c r="C26" s="17" t="s">
        <v>59</v>
      </c>
      <c r="D26" s="55">
        <v>1352</v>
      </c>
      <c r="E26" s="55">
        <v>161</v>
      </c>
      <c r="F26" s="55">
        <v>218</v>
      </c>
      <c r="G26" s="55">
        <v>238</v>
      </c>
      <c r="H26" s="55">
        <v>70</v>
      </c>
      <c r="I26" s="55">
        <v>5</v>
      </c>
      <c r="J26" s="55">
        <v>187</v>
      </c>
      <c r="K26" s="14"/>
      <c r="L26" s="14"/>
      <c r="M26" s="14"/>
      <c r="N26" s="14"/>
      <c r="O26" s="14"/>
      <c r="P26" s="14"/>
      <c r="Q26" s="14"/>
      <c r="R26" s="15">
        <f t="shared" si="1"/>
        <v>0</v>
      </c>
      <c r="S26" s="15">
        <f>L26/(E26/82)</f>
        <v>0</v>
      </c>
      <c r="T26" s="15">
        <f>M26/(F26/82)</f>
        <v>0</v>
      </c>
      <c r="U26" s="15">
        <f>N26/(G26/82)</f>
        <v>0</v>
      </c>
      <c r="V26" s="15">
        <f>O26/(H26/82)</f>
        <v>0</v>
      </c>
      <c r="W26" s="15">
        <f>P26/(I26/82)</f>
        <v>0</v>
      </c>
      <c r="X26" s="15">
        <f>Q26/(J26/82)</f>
        <v>0</v>
      </c>
      <c r="Y26" s="17" t="e">
        <f>VLOOKUP($Z26,Port!C:J,8,FALSE)</f>
        <v>#N/A</v>
      </c>
      <c r="Z26" s="13" t="str">
        <f t="shared" si="0"/>
        <v> gorbe </v>
      </c>
    </row>
    <row r="27" spans="1:26" ht="10.5">
      <c r="A27" s="49" t="s">
        <v>70</v>
      </c>
      <c r="B27" s="22" t="s">
        <v>58</v>
      </c>
      <c r="C27" s="17" t="s">
        <v>71</v>
      </c>
      <c r="D27" s="55">
        <v>1287</v>
      </c>
      <c r="E27" s="55">
        <v>131</v>
      </c>
      <c r="F27" s="55">
        <v>299</v>
      </c>
      <c r="G27" s="55">
        <v>512</v>
      </c>
      <c r="H27" s="55">
        <v>94</v>
      </c>
      <c r="I27" s="55">
        <v>17</v>
      </c>
      <c r="J27" s="55">
        <v>197</v>
      </c>
      <c r="K27" s="14"/>
      <c r="L27" s="14"/>
      <c r="M27" s="14"/>
      <c r="N27" s="14"/>
      <c r="O27" s="14"/>
      <c r="P27" s="14"/>
      <c r="Q27" s="14"/>
      <c r="R27" s="15">
        <f t="shared" si="1"/>
        <v>0</v>
      </c>
      <c r="S27" s="15">
        <f>L27/(E27/82)</f>
        <v>0</v>
      </c>
      <c r="T27" s="15">
        <f>M27/(F27/82)</f>
        <v>0</v>
      </c>
      <c r="U27" s="15">
        <f>N27/(G27/82)</f>
        <v>0</v>
      </c>
      <c r="V27" s="15">
        <f>O27/(H27/82)</f>
        <v>0</v>
      </c>
      <c r="W27" s="15">
        <f>P27/(I27/82)</f>
        <v>0</v>
      </c>
      <c r="X27" s="15">
        <f>Q27/(J27/82)</f>
        <v>0</v>
      </c>
      <c r="Y27" s="17" t="e">
        <f>VLOOKUP($Z27,Port!C:J,8,FALSE)</f>
        <v>#N/A</v>
      </c>
      <c r="Z27" s="17" t="str">
        <f t="shared" si="0"/>
        <v> hinki </v>
      </c>
    </row>
    <row r="28" spans="1:26" ht="10.5">
      <c r="A28" s="42" t="s">
        <v>460</v>
      </c>
      <c r="B28" s="22" t="s">
        <v>58</v>
      </c>
      <c r="C28" s="42" t="s">
        <v>466</v>
      </c>
      <c r="D28" s="56">
        <v>950</v>
      </c>
      <c r="E28" s="56">
        <v>95</v>
      </c>
      <c r="F28" s="56">
        <v>425</v>
      </c>
      <c r="G28" s="56">
        <v>120</v>
      </c>
      <c r="H28" s="56">
        <v>50</v>
      </c>
      <c r="I28" s="56">
        <v>45</v>
      </c>
      <c r="J28" s="56">
        <v>125</v>
      </c>
      <c r="K28" s="14"/>
      <c r="L28" s="14"/>
      <c r="M28" s="14"/>
      <c r="N28" s="14"/>
      <c r="O28" s="14"/>
      <c r="P28" s="14"/>
      <c r="Q28" s="14"/>
      <c r="R28" s="15">
        <f t="shared" si="1"/>
        <v>0</v>
      </c>
      <c r="S28" s="15">
        <f>L28/(E28/82)</f>
        <v>0</v>
      </c>
      <c r="T28" s="15">
        <f>M28/(F28/82)</f>
        <v>0</v>
      </c>
      <c r="U28" s="15">
        <f>N28/(G28/82)</f>
        <v>0</v>
      </c>
      <c r="V28" s="15">
        <f>O28/(H28/82)</f>
        <v>0</v>
      </c>
      <c r="W28" s="15">
        <f>P28/(I28/82)</f>
        <v>0</v>
      </c>
      <c r="X28" s="15">
        <f>Q28/(J28/82)</f>
        <v>0</v>
      </c>
      <c r="Y28" s="17" t="e">
        <f>VLOOKUP($Z28,Port!C:J,8,FALSE)</f>
        <v>#N/A</v>
      </c>
      <c r="Z28" s="17" t="str">
        <f t="shared" si="0"/>
        <v> nocan </v>
      </c>
    </row>
    <row r="29" spans="1:26" ht="10.5">
      <c r="A29" s="49" t="s">
        <v>456</v>
      </c>
      <c r="B29" s="22" t="s">
        <v>58</v>
      </c>
      <c r="C29" s="17" t="s">
        <v>449</v>
      </c>
      <c r="D29" s="55">
        <v>711</v>
      </c>
      <c r="E29" s="55">
        <v>5</v>
      </c>
      <c r="F29" s="55">
        <v>469</v>
      </c>
      <c r="G29" s="55">
        <v>100</v>
      </c>
      <c r="H29" s="55">
        <v>50</v>
      </c>
      <c r="I29" s="55">
        <v>72</v>
      </c>
      <c r="J29" s="55">
        <v>124</v>
      </c>
      <c r="K29" s="14"/>
      <c r="L29" s="14"/>
      <c r="M29" s="14"/>
      <c r="N29" s="14"/>
      <c r="O29" s="14"/>
      <c r="P29" s="14"/>
      <c r="Q29" s="14"/>
      <c r="R29" s="15">
        <f t="shared" si="1"/>
        <v>0</v>
      </c>
      <c r="S29" s="15">
        <f>L29/(E29/82)</f>
        <v>0</v>
      </c>
      <c r="T29" s="15">
        <f>M29/(F29/82)</f>
        <v>0</v>
      </c>
      <c r="U29" s="15">
        <f>N29/(G29/82)</f>
        <v>0</v>
      </c>
      <c r="V29" s="15">
        <f>O29/(H29/82)</f>
        <v>0</v>
      </c>
      <c r="W29" s="15">
        <f>P29/(I29/82)</f>
        <v>0</v>
      </c>
      <c r="X29" s="15">
        <f>Q29/(J29/82)</f>
        <v>0</v>
      </c>
      <c r="Y29" s="17" t="e">
        <f>VLOOKUP($Z29,Port!C:J,8,FALSE)</f>
        <v>#N/A</v>
      </c>
      <c r="Z29" s="13" t="str">
        <f t="shared" si="0"/>
        <v> sweem </v>
      </c>
    </row>
    <row r="30" spans="1:26" ht="10.5">
      <c r="A30" s="49" t="s">
        <v>166</v>
      </c>
      <c r="B30" s="23" t="s">
        <v>164</v>
      </c>
      <c r="C30" s="17" t="s">
        <v>167</v>
      </c>
      <c r="D30" s="55">
        <v>883</v>
      </c>
      <c r="E30" s="55">
        <v>5</v>
      </c>
      <c r="F30" s="55">
        <v>715</v>
      </c>
      <c r="G30" s="55">
        <v>100</v>
      </c>
      <c r="H30" s="55">
        <v>60</v>
      </c>
      <c r="I30" s="55">
        <v>59</v>
      </c>
      <c r="J30" s="55">
        <v>114</v>
      </c>
      <c r="K30" s="14"/>
      <c r="L30" s="14"/>
      <c r="M30" s="14"/>
      <c r="N30" s="14"/>
      <c r="O30" s="14"/>
      <c r="P30" s="14"/>
      <c r="Q30" s="14"/>
      <c r="R30" s="15">
        <f t="shared" si="1"/>
        <v>0</v>
      </c>
      <c r="S30" s="15">
        <f>L30/(E30/82)</f>
        <v>0</v>
      </c>
      <c r="T30" s="15">
        <f>M30/(F30/82)</f>
        <v>0</v>
      </c>
      <c r="U30" s="15">
        <f>N30/(G30/82)</f>
        <v>0</v>
      </c>
      <c r="V30" s="15">
        <f>O30/(H30/82)</f>
        <v>0</v>
      </c>
      <c r="W30" s="15">
        <f>P30/(I30/82)</f>
        <v>0</v>
      </c>
      <c r="X30" s="15">
        <f>Q30/(J30/82)</f>
        <v>0</v>
      </c>
      <c r="Y30" s="17" t="e">
        <f>VLOOKUP($Z30,Port!C:J,8,FALSE)</f>
        <v>#N/A</v>
      </c>
      <c r="Z30" s="13" t="str">
        <f t="shared" si="0"/>
        <v> goodr </v>
      </c>
    </row>
    <row r="31" spans="1:26" ht="10.5">
      <c r="A31" s="49" t="s">
        <v>383</v>
      </c>
      <c r="B31" s="23" t="s">
        <v>164</v>
      </c>
      <c r="C31" s="17" t="s">
        <v>384</v>
      </c>
      <c r="D31" s="55">
        <v>1330</v>
      </c>
      <c r="E31" s="55">
        <v>73</v>
      </c>
      <c r="F31" s="55">
        <v>346</v>
      </c>
      <c r="G31" s="55">
        <v>316</v>
      </c>
      <c r="H31" s="55">
        <v>123</v>
      </c>
      <c r="I31" s="55">
        <v>44</v>
      </c>
      <c r="J31" s="55">
        <v>211</v>
      </c>
      <c r="K31" s="14"/>
      <c r="L31" s="14"/>
      <c r="M31" s="14"/>
      <c r="N31" s="14"/>
      <c r="O31" s="14"/>
      <c r="P31" s="14"/>
      <c r="Q31" s="14"/>
      <c r="R31" s="15">
        <f t="shared" si="1"/>
        <v>0</v>
      </c>
      <c r="S31" s="15">
        <f>L31/(E31/82)</f>
        <v>0</v>
      </c>
      <c r="T31" s="15">
        <f>M31/(F31/82)</f>
        <v>0</v>
      </c>
      <c r="U31" s="15">
        <f>N31/(G31/82)</f>
        <v>0</v>
      </c>
      <c r="V31" s="15">
        <f>O31/(H31/82)</f>
        <v>0</v>
      </c>
      <c r="W31" s="15">
        <f>P31/(I31/82)</f>
        <v>0</v>
      </c>
      <c r="X31" s="15">
        <f>Q31/(J31/82)</f>
        <v>0</v>
      </c>
      <c r="Y31" s="17" t="e">
        <f>VLOOKUP($Z31,Port!C:J,8,FALSE)</f>
        <v>#N/A</v>
      </c>
      <c r="Z31" s="13" t="str">
        <f t="shared" si="0"/>
        <v> hugla </v>
      </c>
    </row>
    <row r="32" spans="1:26" ht="10.5">
      <c r="A32" s="49" t="s">
        <v>170</v>
      </c>
      <c r="B32" s="23" t="s">
        <v>164</v>
      </c>
      <c r="C32" s="17" t="s">
        <v>171</v>
      </c>
      <c r="D32" s="55">
        <v>1328</v>
      </c>
      <c r="E32" s="55">
        <v>5</v>
      </c>
      <c r="F32" s="55">
        <v>613</v>
      </c>
      <c r="G32" s="55">
        <v>100</v>
      </c>
      <c r="H32" s="55">
        <v>50</v>
      </c>
      <c r="I32" s="55">
        <v>134</v>
      </c>
      <c r="J32" s="55">
        <v>167</v>
      </c>
      <c r="K32" s="14"/>
      <c r="L32" s="14"/>
      <c r="M32" s="14"/>
      <c r="N32" s="14"/>
      <c r="O32" s="14"/>
      <c r="P32" s="14"/>
      <c r="Q32" s="14"/>
      <c r="R32" s="15">
        <f t="shared" si="1"/>
        <v>0</v>
      </c>
      <c r="S32" s="15">
        <f>L32/(E32/82)</f>
        <v>0</v>
      </c>
      <c r="T32" s="15">
        <f>M32/(F32/82)</f>
        <v>0</v>
      </c>
      <c r="U32" s="15">
        <f>N32/(G32/82)</f>
        <v>0</v>
      </c>
      <c r="V32" s="15">
        <f>O32/(H32/82)</f>
        <v>0</v>
      </c>
      <c r="W32" s="15">
        <f>P32/(I32/82)</f>
        <v>0</v>
      </c>
      <c r="X32" s="15">
        <f>Q32/(J32/82)</f>
        <v>0</v>
      </c>
      <c r="Y32" s="17" t="e">
        <f>VLOOKUP($Z32,Port!C:J,8,FALSE)</f>
        <v>#N/A</v>
      </c>
      <c r="Z32" s="13" t="str">
        <f t="shared" si="0"/>
        <v> ilgaz </v>
      </c>
    </row>
    <row r="33" spans="1:26" ht="10.5">
      <c r="A33" s="49" t="s">
        <v>168</v>
      </c>
      <c r="B33" s="23" t="s">
        <v>164</v>
      </c>
      <c r="C33" s="17" t="s">
        <v>169</v>
      </c>
      <c r="D33" s="55">
        <v>2000</v>
      </c>
      <c r="E33" s="55">
        <v>131</v>
      </c>
      <c r="F33" s="55">
        <v>578</v>
      </c>
      <c r="G33" s="55">
        <v>546</v>
      </c>
      <c r="H33" s="55">
        <v>124</v>
      </c>
      <c r="I33" s="55">
        <v>73</v>
      </c>
      <c r="J33" s="55">
        <v>250</v>
      </c>
      <c r="K33" s="14"/>
      <c r="L33" s="14"/>
      <c r="M33" s="14"/>
      <c r="N33" s="14"/>
      <c r="O33" s="14"/>
      <c r="P33" s="14"/>
      <c r="Q33" s="14"/>
      <c r="R33" s="15">
        <f t="shared" si="1"/>
        <v>0</v>
      </c>
      <c r="S33" s="15">
        <f>L33/(E33/82)</f>
        <v>0</v>
      </c>
      <c r="T33" s="15">
        <f>M33/(F33/82)</f>
        <v>0</v>
      </c>
      <c r="U33" s="15">
        <f>N33/(G33/82)</f>
        <v>0</v>
      </c>
      <c r="V33" s="15">
        <f>O33/(H33/82)</f>
        <v>0</v>
      </c>
      <c r="W33" s="15">
        <f>P33/(I33/82)</f>
        <v>0</v>
      </c>
      <c r="X33" s="15">
        <f>Q33/(J33/82)</f>
        <v>0</v>
      </c>
      <c r="Y33" s="17" t="e">
        <f>VLOOKUP($Z33,Port!C:J,8,FALSE)</f>
        <v>#N/A</v>
      </c>
      <c r="Z33" s="13" t="str">
        <f t="shared" si="0"/>
        <v> jamle </v>
      </c>
    </row>
    <row r="34" spans="1:26" ht="10.5">
      <c r="A34" s="49" t="s">
        <v>258</v>
      </c>
      <c r="B34" s="23" t="s">
        <v>164</v>
      </c>
      <c r="C34" s="17" t="s">
        <v>260</v>
      </c>
      <c r="D34" s="55">
        <v>600</v>
      </c>
      <c r="E34" s="55">
        <v>135</v>
      </c>
      <c r="F34" s="55">
        <v>200</v>
      </c>
      <c r="G34" s="55">
        <v>155</v>
      </c>
      <c r="H34" s="55">
        <v>50</v>
      </c>
      <c r="I34" s="55">
        <v>5</v>
      </c>
      <c r="J34" s="55">
        <v>100</v>
      </c>
      <c r="K34" s="14"/>
      <c r="L34" s="14"/>
      <c r="M34" s="14"/>
      <c r="N34" s="14"/>
      <c r="O34" s="14"/>
      <c r="P34" s="14"/>
      <c r="Q34" s="14"/>
      <c r="R34" s="15">
        <f t="shared" si="1"/>
        <v>0</v>
      </c>
      <c r="S34" s="15">
        <f>L34/(E34/82)</f>
        <v>0</v>
      </c>
      <c r="T34" s="15">
        <f>M34/(F34/82)</f>
        <v>0</v>
      </c>
      <c r="U34" s="15">
        <f>N34/(G34/82)</f>
        <v>0</v>
      </c>
      <c r="V34" s="15">
        <f>O34/(H34/82)</f>
        <v>0</v>
      </c>
      <c r="W34" s="15">
        <f>P34/(I34/82)</f>
        <v>0</v>
      </c>
      <c r="X34" s="15">
        <f>Q34/(J34/82)</f>
        <v>0</v>
      </c>
      <c r="Y34" s="17" t="e">
        <f>VLOOKUP($Z34,Port!C:J,8,FALSE)</f>
        <v>#N/A</v>
      </c>
      <c r="Z34" s="13" t="str">
        <f t="shared" si="0"/>
        <v> jonda </v>
      </c>
    </row>
    <row r="35" spans="1:26" ht="10.5">
      <c r="A35" s="49" t="s">
        <v>356</v>
      </c>
      <c r="B35" s="23" t="s">
        <v>164</v>
      </c>
      <c r="C35" s="17" t="s">
        <v>357</v>
      </c>
      <c r="D35" s="55">
        <v>768</v>
      </c>
      <c r="E35" s="55">
        <v>137</v>
      </c>
      <c r="F35" s="55">
        <v>515</v>
      </c>
      <c r="G35" s="55">
        <v>100</v>
      </c>
      <c r="H35" s="55">
        <v>61</v>
      </c>
      <c r="I35" s="55">
        <v>42</v>
      </c>
      <c r="J35" s="55">
        <v>100</v>
      </c>
      <c r="K35" s="14"/>
      <c r="L35" s="14"/>
      <c r="M35" s="14"/>
      <c r="N35" s="14"/>
      <c r="O35" s="14"/>
      <c r="P35" s="14"/>
      <c r="Q35" s="14"/>
      <c r="R35" s="15">
        <f t="shared" si="1"/>
        <v>0</v>
      </c>
      <c r="S35" s="15">
        <f>L35/(E35/82)</f>
        <v>0</v>
      </c>
      <c r="T35" s="15">
        <f>M35/(F35/82)</f>
        <v>0</v>
      </c>
      <c r="U35" s="15">
        <f>N35/(G35/82)</f>
        <v>0</v>
      </c>
      <c r="V35" s="15">
        <f>O35/(H35/82)</f>
        <v>0</v>
      </c>
      <c r="W35" s="15">
        <f>P35/(I35/82)</f>
        <v>0</v>
      </c>
      <c r="X35" s="15">
        <f>Q35/(J35/82)</f>
        <v>0</v>
      </c>
      <c r="Y35" s="17" t="e">
        <f>VLOOKUP($Z35,Port!C:J,8,FALSE)</f>
        <v>#N/A</v>
      </c>
      <c r="Z35" s="13" t="str">
        <f t="shared" si="0"/>
        <v> mardo </v>
      </c>
    </row>
    <row r="36" spans="1:26" ht="10.5">
      <c r="A36" s="49" t="s">
        <v>343</v>
      </c>
      <c r="B36" s="23" t="s">
        <v>164</v>
      </c>
      <c r="C36" s="17" t="s">
        <v>344</v>
      </c>
      <c r="D36" s="55">
        <v>848</v>
      </c>
      <c r="E36" s="55">
        <v>28</v>
      </c>
      <c r="F36" s="55">
        <v>200</v>
      </c>
      <c r="G36" s="55">
        <v>209</v>
      </c>
      <c r="H36" s="55">
        <v>68</v>
      </c>
      <c r="I36" s="55">
        <v>10</v>
      </c>
      <c r="J36" s="55">
        <v>139</v>
      </c>
      <c r="K36" s="14"/>
      <c r="L36" s="14"/>
      <c r="M36" s="14"/>
      <c r="N36" s="14"/>
      <c r="O36" s="14"/>
      <c r="P36" s="14"/>
      <c r="Q36" s="14"/>
      <c r="R36" s="15">
        <f t="shared" si="1"/>
        <v>0</v>
      </c>
      <c r="S36" s="15">
        <f>L36/(E36/82)</f>
        <v>0</v>
      </c>
      <c r="T36" s="15">
        <f>M36/(F36/82)</f>
        <v>0</v>
      </c>
      <c r="U36" s="15">
        <f>N36/(G36/82)</f>
        <v>0</v>
      </c>
      <c r="V36" s="15">
        <f>O36/(H36/82)</f>
        <v>0</v>
      </c>
      <c r="W36" s="15">
        <f>P36/(I36/82)</f>
        <v>0</v>
      </c>
      <c r="X36" s="15">
        <f>Q36/(J36/82)</f>
        <v>0</v>
      </c>
      <c r="Y36" s="17" t="e">
        <f>VLOOKUP($Z36,Port!C:J,8,FALSE)</f>
        <v>#N/A</v>
      </c>
      <c r="Z36" s="13" t="str">
        <f t="shared" si="0"/>
        <v> murro </v>
      </c>
    </row>
    <row r="37" spans="1:26" ht="10.5">
      <c r="A37" s="49" t="s">
        <v>163</v>
      </c>
      <c r="B37" s="23" t="s">
        <v>164</v>
      </c>
      <c r="C37" s="17" t="s">
        <v>165</v>
      </c>
      <c r="D37" s="55">
        <v>600</v>
      </c>
      <c r="E37" s="55">
        <v>5</v>
      </c>
      <c r="F37" s="55">
        <v>206</v>
      </c>
      <c r="G37" s="55">
        <v>364</v>
      </c>
      <c r="H37" s="55">
        <v>69</v>
      </c>
      <c r="I37" s="55">
        <v>21</v>
      </c>
      <c r="J37" s="55">
        <v>115</v>
      </c>
      <c r="K37" s="14"/>
      <c r="L37" s="14"/>
      <c r="M37" s="14"/>
      <c r="N37" s="14"/>
      <c r="O37" s="14"/>
      <c r="P37" s="14"/>
      <c r="Q37" s="14"/>
      <c r="R37" s="15">
        <f t="shared" si="1"/>
        <v>0</v>
      </c>
      <c r="S37" s="15">
        <f>L37/(E37/82)</f>
        <v>0</v>
      </c>
      <c r="T37" s="15">
        <f>M37/(F37/82)</f>
        <v>0</v>
      </c>
      <c r="U37" s="15">
        <f>N37/(G37/82)</f>
        <v>0</v>
      </c>
      <c r="V37" s="15">
        <f>O37/(H37/82)</f>
        <v>0</v>
      </c>
      <c r="W37" s="15">
        <f>P37/(I37/82)</f>
        <v>0</v>
      </c>
      <c r="X37" s="15">
        <f>Q37/(J37/82)</f>
        <v>0</v>
      </c>
      <c r="Y37" s="17" t="e">
        <f>VLOOKUP($Z37,Port!C:J,8,FALSE)</f>
        <v>#N/A</v>
      </c>
      <c r="Z37" s="13" t="str">
        <f t="shared" si="0"/>
        <v> snoer </v>
      </c>
    </row>
    <row r="38" spans="1:26" ht="10.5">
      <c r="A38" s="49" t="s">
        <v>174</v>
      </c>
      <c r="B38" s="24" t="s">
        <v>175</v>
      </c>
      <c r="C38" s="17" t="s">
        <v>176</v>
      </c>
      <c r="D38" s="55">
        <v>600</v>
      </c>
      <c r="E38" s="55">
        <v>5</v>
      </c>
      <c r="F38" s="55">
        <v>659</v>
      </c>
      <c r="G38" s="55">
        <v>100</v>
      </c>
      <c r="H38" s="55">
        <v>50</v>
      </c>
      <c r="I38" s="55">
        <v>105</v>
      </c>
      <c r="J38" s="55">
        <v>117</v>
      </c>
      <c r="K38" s="14"/>
      <c r="L38" s="14"/>
      <c r="M38" s="14"/>
      <c r="N38" s="14"/>
      <c r="O38" s="14"/>
      <c r="P38" s="14"/>
      <c r="Q38" s="14"/>
      <c r="R38" s="15">
        <f t="shared" si="1"/>
        <v>0</v>
      </c>
      <c r="S38" s="15">
        <f>L38/(E38/82)</f>
        <v>0</v>
      </c>
      <c r="T38" s="15">
        <f>M38/(F38/82)</f>
        <v>0</v>
      </c>
      <c r="U38" s="15">
        <f>N38/(G38/82)</f>
        <v>0</v>
      </c>
      <c r="V38" s="15">
        <f>O38/(H38/82)</f>
        <v>0</v>
      </c>
      <c r="W38" s="15">
        <f>P38/(I38/82)</f>
        <v>0</v>
      </c>
      <c r="X38" s="15">
        <f>Q38/(J38/82)</f>
        <v>0</v>
      </c>
      <c r="Y38" s="17" t="e">
        <f>VLOOKUP($Z38,Port!C:J,8,FALSE)</f>
        <v>#N/A</v>
      </c>
      <c r="Z38" s="13" t="str">
        <f t="shared" si="0"/>
        <v> damer </v>
      </c>
    </row>
    <row r="39" spans="1:26" ht="10.5">
      <c r="A39" s="49" t="s">
        <v>187</v>
      </c>
      <c r="B39" s="24" t="s">
        <v>175</v>
      </c>
      <c r="C39" s="17" t="s">
        <v>188</v>
      </c>
      <c r="D39" s="55">
        <v>859</v>
      </c>
      <c r="E39" s="55">
        <v>5</v>
      </c>
      <c r="F39" s="55">
        <v>299</v>
      </c>
      <c r="G39" s="55">
        <v>230</v>
      </c>
      <c r="H39" s="55">
        <v>91</v>
      </c>
      <c r="I39" s="55">
        <v>18</v>
      </c>
      <c r="J39" s="55">
        <v>137</v>
      </c>
      <c r="K39" s="14"/>
      <c r="L39" s="14"/>
      <c r="M39" s="14"/>
      <c r="N39" s="14"/>
      <c r="O39" s="14"/>
      <c r="P39" s="14"/>
      <c r="Q39" s="14"/>
      <c r="R39" s="15">
        <f t="shared" si="1"/>
        <v>0</v>
      </c>
      <c r="S39" s="15">
        <f>L39/(E39/82)</f>
        <v>0</v>
      </c>
      <c r="T39" s="15">
        <f>M39/(F39/82)</f>
        <v>0</v>
      </c>
      <c r="U39" s="15">
        <f>N39/(G39/82)</f>
        <v>0</v>
      </c>
      <c r="V39" s="15">
        <f>O39/(H39/82)</f>
        <v>0</v>
      </c>
      <c r="W39" s="15">
        <f>P39/(I39/82)</f>
        <v>0</v>
      </c>
      <c r="X39" s="15">
        <f>Q39/(J39/82)</f>
        <v>0</v>
      </c>
      <c r="Y39" s="17" t="e">
        <f>VLOOKUP($Z39,Port!C:J,8,FALSE)</f>
        <v>#N/A</v>
      </c>
      <c r="Z39" s="13" t="str">
        <f t="shared" si="0"/>
        <v> danma </v>
      </c>
    </row>
    <row r="40" spans="1:26" ht="10.5">
      <c r="A40" s="49" t="s">
        <v>185</v>
      </c>
      <c r="B40" s="24" t="s">
        <v>175</v>
      </c>
      <c r="C40" s="17" t="s">
        <v>186</v>
      </c>
      <c r="D40" s="55">
        <v>1270</v>
      </c>
      <c r="E40" s="55">
        <v>35</v>
      </c>
      <c r="F40" s="55">
        <v>522</v>
      </c>
      <c r="G40" s="55">
        <v>157</v>
      </c>
      <c r="H40" s="55">
        <v>99</v>
      </c>
      <c r="I40" s="55">
        <v>37</v>
      </c>
      <c r="J40" s="55">
        <v>110</v>
      </c>
      <c r="K40" s="14"/>
      <c r="L40" s="14"/>
      <c r="M40" s="14"/>
      <c r="N40" s="14"/>
      <c r="O40" s="14"/>
      <c r="P40" s="14"/>
      <c r="Q40" s="14"/>
      <c r="R40" s="15">
        <f t="shared" si="1"/>
        <v>0</v>
      </c>
      <c r="S40" s="15">
        <f>L40/(E40/82)</f>
        <v>0</v>
      </c>
      <c r="T40" s="15">
        <f>M40/(F40/82)</f>
        <v>0</v>
      </c>
      <c r="U40" s="15">
        <f>N40/(G40/82)</f>
        <v>0</v>
      </c>
      <c r="V40" s="15">
        <f>O40/(H40/82)</f>
        <v>0</v>
      </c>
      <c r="W40" s="15">
        <f>P40/(I40/82)</f>
        <v>0</v>
      </c>
      <c r="X40" s="15">
        <f>Q40/(J40/82)</f>
        <v>0</v>
      </c>
      <c r="Y40" s="17" t="e">
        <f>VLOOKUP($Z40,Port!C:J,8,FALSE)</f>
        <v>#N/A</v>
      </c>
      <c r="Z40" s="13" t="str">
        <f t="shared" si="0"/>
        <v> howjo </v>
      </c>
    </row>
    <row r="41" spans="1:26" ht="10.5">
      <c r="A41" s="49" t="s">
        <v>181</v>
      </c>
      <c r="B41" s="24" t="s">
        <v>175</v>
      </c>
      <c r="C41" s="17" t="s">
        <v>182</v>
      </c>
      <c r="D41" s="55">
        <v>2000</v>
      </c>
      <c r="E41" s="55">
        <v>115</v>
      </c>
      <c r="F41" s="55">
        <v>712</v>
      </c>
      <c r="G41" s="55">
        <v>223</v>
      </c>
      <c r="H41" s="55">
        <v>55</v>
      </c>
      <c r="I41" s="55">
        <v>87</v>
      </c>
      <c r="J41" s="55">
        <v>152</v>
      </c>
      <c r="K41" s="14"/>
      <c r="L41" s="14"/>
      <c r="M41" s="14"/>
      <c r="N41" s="14"/>
      <c r="O41" s="14"/>
      <c r="P41" s="14"/>
      <c r="Q41" s="14"/>
      <c r="R41" s="15">
        <f t="shared" si="1"/>
        <v>0</v>
      </c>
      <c r="S41" s="15">
        <f>L41/(E41/82)</f>
        <v>0</v>
      </c>
      <c r="T41" s="15">
        <f>M41/(F41/82)</f>
        <v>0</v>
      </c>
      <c r="U41" s="15">
        <f>N41/(G41/82)</f>
        <v>0</v>
      </c>
      <c r="V41" s="15">
        <f>O41/(H41/82)</f>
        <v>0</v>
      </c>
      <c r="W41" s="15">
        <f>P41/(I41/82)</f>
        <v>0</v>
      </c>
      <c r="X41" s="15">
        <f>Q41/(J41/82)</f>
        <v>0</v>
      </c>
      <c r="Y41" s="17" t="e">
        <f>VLOOKUP($Z41,Port!C:J,8,FALSE)</f>
        <v>#N/A</v>
      </c>
      <c r="Z41" s="13" t="str">
        <f t="shared" si="0"/>
        <v> nowdi </v>
      </c>
    </row>
    <row r="42" spans="1:26" ht="10.5">
      <c r="A42" s="49" t="s">
        <v>177</v>
      </c>
      <c r="B42" s="24" t="s">
        <v>175</v>
      </c>
      <c r="C42" s="17" t="s">
        <v>178</v>
      </c>
      <c r="D42" s="55">
        <v>1050</v>
      </c>
      <c r="E42" s="55">
        <v>60</v>
      </c>
      <c r="F42" s="55">
        <v>230</v>
      </c>
      <c r="G42" s="55">
        <v>228</v>
      </c>
      <c r="H42" s="55">
        <v>64</v>
      </c>
      <c r="I42" s="55">
        <v>18</v>
      </c>
      <c r="J42" s="55">
        <v>177</v>
      </c>
      <c r="K42" s="14"/>
      <c r="L42" s="14"/>
      <c r="M42" s="14"/>
      <c r="N42" s="14"/>
      <c r="O42" s="14"/>
      <c r="P42" s="14"/>
      <c r="Q42" s="14"/>
      <c r="R42" s="15">
        <f t="shared" si="1"/>
        <v>0</v>
      </c>
      <c r="S42" s="15">
        <f>L42/(E42/82)</f>
        <v>0</v>
      </c>
      <c r="T42" s="15">
        <f>M42/(F42/82)</f>
        <v>0</v>
      </c>
      <c r="U42" s="15">
        <f>N42/(G42/82)</f>
        <v>0</v>
      </c>
      <c r="V42" s="15">
        <f>O42/(H42/82)</f>
        <v>0</v>
      </c>
      <c r="W42" s="15">
        <f>P42/(I42/82)</f>
        <v>0</v>
      </c>
      <c r="X42" s="15">
        <f>Q42/(J42/82)</f>
        <v>0</v>
      </c>
      <c r="Y42" s="17" t="e">
        <f>VLOOKUP($Z42,Port!C:J,8,FALSE)</f>
        <v>#N/A</v>
      </c>
      <c r="Z42" s="13" t="str">
        <f t="shared" si="0"/>
        <v> stack </v>
      </c>
    </row>
    <row r="43" spans="1:26" ht="10.5">
      <c r="A43" s="49" t="s">
        <v>179</v>
      </c>
      <c r="B43" s="24" t="s">
        <v>175</v>
      </c>
      <c r="C43" s="17" t="s">
        <v>180</v>
      </c>
      <c r="D43" s="55">
        <v>1395</v>
      </c>
      <c r="E43" s="55">
        <v>191</v>
      </c>
      <c r="F43" s="55">
        <v>200</v>
      </c>
      <c r="G43" s="55">
        <v>312</v>
      </c>
      <c r="H43" s="55">
        <v>104</v>
      </c>
      <c r="I43" s="55">
        <v>26</v>
      </c>
      <c r="J43" s="55">
        <v>137</v>
      </c>
      <c r="K43" s="14"/>
      <c r="L43" s="14"/>
      <c r="M43" s="14"/>
      <c r="N43" s="14"/>
      <c r="O43" s="14"/>
      <c r="P43" s="14"/>
      <c r="Q43" s="14"/>
      <c r="R43" s="15">
        <f t="shared" si="1"/>
        <v>0</v>
      </c>
      <c r="S43" s="15">
        <f>L43/(E43/82)</f>
        <v>0</v>
      </c>
      <c r="T43" s="15">
        <f>M43/(F43/82)</f>
        <v>0</v>
      </c>
      <c r="U43" s="15">
        <f>N43/(G43/82)</f>
        <v>0</v>
      </c>
      <c r="V43" s="15">
        <f>O43/(H43/82)</f>
        <v>0</v>
      </c>
      <c r="W43" s="15">
        <f>P43/(I43/82)</f>
        <v>0</v>
      </c>
      <c r="X43" s="15">
        <f>Q43/(J43/82)</f>
        <v>0</v>
      </c>
      <c r="Y43" s="17" t="e">
        <f>VLOOKUP($Z43,Port!C:J,8,FALSE)</f>
        <v>#N/A</v>
      </c>
      <c r="Z43" s="13" t="str">
        <f t="shared" si="0"/>
        <v> terja </v>
      </c>
    </row>
    <row r="44" spans="1:26" ht="10.5">
      <c r="A44" s="49" t="s">
        <v>277</v>
      </c>
      <c r="B44" s="24" t="s">
        <v>175</v>
      </c>
      <c r="C44" s="17" t="s">
        <v>278</v>
      </c>
      <c r="D44" s="55">
        <v>750</v>
      </c>
      <c r="E44" s="55">
        <v>79</v>
      </c>
      <c r="F44" s="55">
        <v>311</v>
      </c>
      <c r="G44" s="55">
        <v>100</v>
      </c>
      <c r="H44" s="55">
        <v>50</v>
      </c>
      <c r="I44" s="55">
        <v>18</v>
      </c>
      <c r="J44" s="55">
        <v>112</v>
      </c>
      <c r="K44" s="14"/>
      <c r="L44" s="14"/>
      <c r="M44" s="14"/>
      <c r="N44" s="14"/>
      <c r="O44" s="14"/>
      <c r="P44" s="14"/>
      <c r="Q44" s="14"/>
      <c r="R44" s="15">
        <f t="shared" si="1"/>
        <v>0</v>
      </c>
      <c r="S44" s="15">
        <f>L44/(E44/82)</f>
        <v>0</v>
      </c>
      <c r="T44" s="15">
        <f>M44/(F44/82)</f>
        <v>0</v>
      </c>
      <c r="U44" s="15">
        <f>N44/(G44/82)</f>
        <v>0</v>
      </c>
      <c r="V44" s="15">
        <f>O44/(H44/82)</f>
        <v>0</v>
      </c>
      <c r="W44" s="15">
        <f>P44/(I44/82)</f>
        <v>0</v>
      </c>
      <c r="X44" s="15">
        <f>Q44/(J44/82)</f>
        <v>0</v>
      </c>
      <c r="Y44" s="17" t="e">
        <f>VLOOKUP($Z44,Port!C:J,8,FALSE)</f>
        <v>#N/A</v>
      </c>
      <c r="Z44" s="13" t="str">
        <f t="shared" si="0"/>
        <v> vanhk </v>
      </c>
    </row>
    <row r="45" spans="1:26" ht="10.5">
      <c r="A45" s="49" t="s">
        <v>78</v>
      </c>
      <c r="B45" s="25" t="s">
        <v>53</v>
      </c>
      <c r="C45" s="17" t="s">
        <v>79</v>
      </c>
      <c r="D45" s="55">
        <v>2000</v>
      </c>
      <c r="E45" s="55">
        <v>36</v>
      </c>
      <c r="F45" s="55">
        <v>436</v>
      </c>
      <c r="G45" s="55">
        <v>219</v>
      </c>
      <c r="H45" s="55">
        <v>99</v>
      </c>
      <c r="I45" s="55">
        <v>44</v>
      </c>
      <c r="J45" s="55">
        <v>238</v>
      </c>
      <c r="K45" s="14"/>
      <c r="L45" s="14"/>
      <c r="M45" s="14"/>
      <c r="N45" s="14"/>
      <c r="O45" s="14"/>
      <c r="P45" s="14"/>
      <c r="Q45" s="14"/>
      <c r="R45" s="15">
        <f t="shared" si="1"/>
        <v>0</v>
      </c>
      <c r="S45" s="15">
        <f>L45/(E45/82)</f>
        <v>0</v>
      </c>
      <c r="T45" s="15">
        <f>M45/(F45/82)</f>
        <v>0</v>
      </c>
      <c r="U45" s="15">
        <f>N45/(G45/82)</f>
        <v>0</v>
      </c>
      <c r="V45" s="15">
        <f>O45/(H45/82)</f>
        <v>0</v>
      </c>
      <c r="W45" s="15">
        <f>P45/(I45/82)</f>
        <v>0</v>
      </c>
      <c r="X45" s="15">
        <f>Q45/(J45/82)</f>
        <v>0</v>
      </c>
      <c r="Y45" s="17" t="e">
        <f>VLOOKUP($Z45,Port!C:J,8,FALSE)</f>
        <v>#N/A</v>
      </c>
      <c r="Z45" s="13" t="str">
        <f t="shared" si="0"/>
        <v> antca </v>
      </c>
    </row>
    <row r="46" spans="1:26" ht="10.5">
      <c r="A46" s="49" t="s">
        <v>92</v>
      </c>
      <c r="B46" s="25" t="s">
        <v>53</v>
      </c>
      <c r="C46" s="17" t="s">
        <v>93</v>
      </c>
      <c r="D46" s="55">
        <v>1035</v>
      </c>
      <c r="E46" s="55">
        <v>86</v>
      </c>
      <c r="F46" s="55">
        <v>200</v>
      </c>
      <c r="G46" s="55">
        <v>318</v>
      </c>
      <c r="H46" s="55">
        <v>65</v>
      </c>
      <c r="I46" s="55">
        <v>6</v>
      </c>
      <c r="J46" s="55">
        <v>115</v>
      </c>
      <c r="K46" s="14"/>
      <c r="L46" s="14"/>
      <c r="M46" s="14"/>
      <c r="N46" s="14"/>
      <c r="O46" s="14"/>
      <c r="P46" s="14"/>
      <c r="Q46" s="14"/>
      <c r="R46" s="15">
        <f t="shared" si="1"/>
        <v>0</v>
      </c>
      <c r="S46" s="15">
        <f>L46/(E46/82)</f>
        <v>0</v>
      </c>
      <c r="T46" s="15">
        <f>M46/(F46/82)</f>
        <v>0</v>
      </c>
      <c r="U46" s="15">
        <f>N46/(G46/82)</f>
        <v>0</v>
      </c>
      <c r="V46" s="15">
        <f>O46/(H46/82)</f>
        <v>0</v>
      </c>
      <c r="W46" s="15">
        <f>P46/(I46/82)</f>
        <v>0</v>
      </c>
      <c r="X46" s="15">
        <f>Q46/(J46/82)</f>
        <v>0</v>
      </c>
      <c r="Y46" s="17" t="e">
        <f>VLOOKUP($Z46,Port!C:J,8,FALSE)</f>
        <v>#N/A</v>
      </c>
      <c r="Z46" s="13" t="str">
        <f t="shared" si="0"/>
        <v> boyea </v>
      </c>
    </row>
    <row r="47" spans="1:26" ht="10.5">
      <c r="A47" s="49" t="s">
        <v>189</v>
      </c>
      <c r="B47" s="25" t="s">
        <v>53</v>
      </c>
      <c r="C47" s="17" t="s">
        <v>190</v>
      </c>
      <c r="D47" s="55">
        <v>1144</v>
      </c>
      <c r="E47" s="55">
        <v>5</v>
      </c>
      <c r="F47" s="55">
        <v>974</v>
      </c>
      <c r="G47" s="55">
        <v>137</v>
      </c>
      <c r="H47" s="55">
        <v>123</v>
      </c>
      <c r="I47" s="55">
        <v>250</v>
      </c>
      <c r="J47" s="55">
        <v>148</v>
      </c>
      <c r="K47" s="14"/>
      <c r="L47" s="14"/>
      <c r="M47" s="14"/>
      <c r="N47" s="14"/>
      <c r="O47" s="14"/>
      <c r="P47" s="14"/>
      <c r="Q47" s="14"/>
      <c r="R47" s="15">
        <f t="shared" si="1"/>
        <v>0</v>
      </c>
      <c r="S47" s="15">
        <f>L47/(E47/82)</f>
        <v>0</v>
      </c>
      <c r="T47" s="15">
        <f>M47/(F47/82)</f>
        <v>0</v>
      </c>
      <c r="U47" s="15">
        <f>N47/(G47/82)</f>
        <v>0</v>
      </c>
      <c r="V47" s="15">
        <f>O47/(H47/82)</f>
        <v>0</v>
      </c>
      <c r="W47" s="15">
        <f>P47/(I47/82)</f>
        <v>0</v>
      </c>
      <c r="X47" s="15">
        <f>Q47/(J47/82)</f>
        <v>0</v>
      </c>
      <c r="Y47" s="17" t="e">
        <f>VLOOKUP($Z47,Port!C:J,8,FALSE)</f>
        <v>#N/A</v>
      </c>
      <c r="Z47" s="13" t="str">
        <f t="shared" si="0"/>
        <v> camma </v>
      </c>
    </row>
    <row r="48" spans="1:26" ht="10.5">
      <c r="A48" s="49" t="s">
        <v>140</v>
      </c>
      <c r="B48" s="25" t="s">
        <v>53</v>
      </c>
      <c r="C48" s="17" t="s">
        <v>141</v>
      </c>
      <c r="D48" s="55">
        <v>600</v>
      </c>
      <c r="E48" s="55">
        <v>5</v>
      </c>
      <c r="F48" s="55">
        <v>576</v>
      </c>
      <c r="G48" s="55">
        <v>100</v>
      </c>
      <c r="H48" s="55">
        <v>50</v>
      </c>
      <c r="I48" s="55">
        <v>8</v>
      </c>
      <c r="J48" s="55">
        <v>100</v>
      </c>
      <c r="K48" s="14"/>
      <c r="L48" s="14"/>
      <c r="M48" s="14"/>
      <c r="N48" s="14"/>
      <c r="O48" s="14"/>
      <c r="P48" s="14"/>
      <c r="Q48" s="14"/>
      <c r="R48" s="15">
        <f t="shared" si="1"/>
        <v>0</v>
      </c>
      <c r="S48" s="15">
        <f>L48/(E48/82)</f>
        <v>0</v>
      </c>
      <c r="T48" s="15">
        <f>M48/(F48/82)</f>
        <v>0</v>
      </c>
      <c r="U48" s="15">
        <f>N48/(G48/82)</f>
        <v>0</v>
      </c>
      <c r="V48" s="15">
        <f>O48/(H48/82)</f>
        <v>0</v>
      </c>
      <c r="W48" s="15">
        <f>P48/(I48/82)</f>
        <v>0</v>
      </c>
      <c r="X48" s="15">
        <f>Q48/(J48/82)</f>
        <v>0</v>
      </c>
      <c r="Y48" s="17" t="e">
        <f>VLOOKUP($Z48,Port!C:J,8,FALSE)</f>
        <v>#N/A</v>
      </c>
      <c r="Z48" s="13" t="str">
        <f t="shared" si="0"/>
        <v> evare </v>
      </c>
    </row>
    <row r="49" spans="1:26" ht="10.5">
      <c r="A49" s="49" t="s">
        <v>52</v>
      </c>
      <c r="B49" s="25" t="s">
        <v>53</v>
      </c>
      <c r="C49" s="17" t="s">
        <v>54</v>
      </c>
      <c r="D49" s="55">
        <v>787</v>
      </c>
      <c r="E49" s="55">
        <v>5</v>
      </c>
      <c r="F49" s="55">
        <v>485</v>
      </c>
      <c r="G49" s="55">
        <v>125</v>
      </c>
      <c r="H49" s="55">
        <v>75</v>
      </c>
      <c r="I49" s="55">
        <v>72</v>
      </c>
      <c r="J49" s="55">
        <v>140</v>
      </c>
      <c r="K49" s="14"/>
      <c r="L49" s="14"/>
      <c r="M49" s="14"/>
      <c r="N49" s="14"/>
      <c r="O49" s="14"/>
      <c r="P49" s="14"/>
      <c r="Q49" s="14"/>
      <c r="R49" s="15">
        <f t="shared" si="1"/>
        <v>0</v>
      </c>
      <c r="S49" s="15">
        <f>L49/(E49/82)</f>
        <v>0</v>
      </c>
      <c r="T49" s="15">
        <f>M49/(F49/82)</f>
        <v>0</v>
      </c>
      <c r="U49" s="15">
        <f>N49/(G49/82)</f>
        <v>0</v>
      </c>
      <c r="V49" s="15">
        <f>O49/(H49/82)</f>
        <v>0</v>
      </c>
      <c r="W49" s="15">
        <f>P49/(I49/82)</f>
        <v>0</v>
      </c>
      <c r="X49" s="15">
        <f>Q49/(J49/82)</f>
        <v>0</v>
      </c>
      <c r="Y49" s="17" t="e">
        <f>VLOOKUP($Z49,Port!C:J,8,FALSE)</f>
        <v>#N/A</v>
      </c>
      <c r="Z49" s="13" t="str">
        <f t="shared" si="0"/>
        <v> hilan </v>
      </c>
    </row>
    <row r="50" spans="1:26" ht="10.5">
      <c r="A50" s="49" t="s">
        <v>128</v>
      </c>
      <c r="B50" s="25" t="s">
        <v>53</v>
      </c>
      <c r="C50" s="17" t="s">
        <v>129</v>
      </c>
      <c r="D50" s="55">
        <v>1132</v>
      </c>
      <c r="E50" s="55">
        <v>5</v>
      </c>
      <c r="F50" s="55">
        <v>554</v>
      </c>
      <c r="G50" s="55">
        <v>116</v>
      </c>
      <c r="H50" s="55">
        <v>68</v>
      </c>
      <c r="I50" s="55">
        <v>82</v>
      </c>
      <c r="J50" s="55">
        <v>118</v>
      </c>
      <c r="K50" s="14"/>
      <c r="L50" s="14"/>
      <c r="M50" s="14"/>
      <c r="N50" s="14"/>
      <c r="O50" s="14"/>
      <c r="P50" s="14"/>
      <c r="Q50" s="14"/>
      <c r="R50" s="15">
        <f t="shared" si="1"/>
        <v>0</v>
      </c>
      <c r="S50" s="15">
        <f>L50/(E50/82)</f>
        <v>0</v>
      </c>
      <c r="T50" s="15">
        <f>M50/(F50/82)</f>
        <v>0</v>
      </c>
      <c r="U50" s="15">
        <f>N50/(G50/82)</f>
        <v>0</v>
      </c>
      <c r="V50" s="15">
        <f>O50/(H50/82)</f>
        <v>0</v>
      </c>
      <c r="W50" s="15">
        <f>P50/(I50/82)</f>
        <v>0</v>
      </c>
      <c r="X50" s="15">
        <f>Q50/(J50/82)</f>
        <v>0</v>
      </c>
      <c r="Y50" s="17" t="e">
        <f>VLOOKUP($Z50,Port!C:J,8,FALSE)</f>
        <v>#N/A</v>
      </c>
      <c r="Z50" s="13" t="str">
        <f t="shared" si="0"/>
        <v> marke </v>
      </c>
    </row>
    <row r="51" spans="1:26" ht="10.5">
      <c r="A51" s="49" t="s">
        <v>85</v>
      </c>
      <c r="B51" s="25" t="s">
        <v>53</v>
      </c>
      <c r="C51" s="17" t="s">
        <v>86</v>
      </c>
      <c r="D51" s="55">
        <v>1165</v>
      </c>
      <c r="E51" s="55">
        <v>5</v>
      </c>
      <c r="F51" s="55">
        <v>373</v>
      </c>
      <c r="G51" s="55">
        <v>691</v>
      </c>
      <c r="H51" s="55">
        <v>99</v>
      </c>
      <c r="I51" s="55">
        <v>19</v>
      </c>
      <c r="J51" s="55">
        <v>250</v>
      </c>
      <c r="K51" s="14"/>
      <c r="L51" s="14"/>
      <c r="M51" s="14"/>
      <c r="N51" s="14"/>
      <c r="O51" s="14"/>
      <c r="P51" s="14"/>
      <c r="Q51" s="14"/>
      <c r="R51" s="15">
        <f t="shared" si="1"/>
        <v>0</v>
      </c>
      <c r="S51" s="15">
        <f>L51/(E51/82)</f>
        <v>0</v>
      </c>
      <c r="T51" s="15">
        <f>M51/(F51/82)</f>
        <v>0</v>
      </c>
      <c r="U51" s="15">
        <f>N51/(G51/82)</f>
        <v>0</v>
      </c>
      <c r="V51" s="15">
        <f>O51/(H51/82)</f>
        <v>0</v>
      </c>
      <c r="W51" s="15">
        <f>P51/(I51/82)</f>
        <v>0</v>
      </c>
      <c r="X51" s="15">
        <f>Q51/(J51/82)</f>
        <v>0</v>
      </c>
      <c r="Y51" s="17" t="e">
        <f>VLOOKUP($Z51,Port!C:J,8,FALSE)</f>
        <v>#N/A</v>
      </c>
      <c r="Z51" s="13" t="str">
        <f t="shared" si="0"/>
        <v> milan </v>
      </c>
    </row>
    <row r="52" spans="1:26" ht="10.5">
      <c r="A52" s="49" t="s">
        <v>423</v>
      </c>
      <c r="B52" s="25" t="s">
        <v>53</v>
      </c>
      <c r="C52" s="42" t="s">
        <v>424</v>
      </c>
      <c r="D52" s="55">
        <v>970</v>
      </c>
      <c r="E52" s="55">
        <v>5</v>
      </c>
      <c r="F52" s="55">
        <v>285</v>
      </c>
      <c r="G52" s="55">
        <v>125</v>
      </c>
      <c r="H52" s="55">
        <v>82</v>
      </c>
      <c r="I52" s="55">
        <v>23</v>
      </c>
      <c r="J52" s="55">
        <v>159</v>
      </c>
      <c r="K52" s="14"/>
      <c r="L52" s="14"/>
      <c r="M52" s="14"/>
      <c r="N52" s="14"/>
      <c r="O52" s="14"/>
      <c r="P52" s="14"/>
      <c r="Q52" s="14"/>
      <c r="R52" s="15">
        <f t="shared" si="1"/>
        <v>0</v>
      </c>
      <c r="S52" s="15">
        <f>L52/(E52/82)</f>
        <v>0</v>
      </c>
      <c r="T52" s="15">
        <f>M52/(F52/82)</f>
        <v>0</v>
      </c>
      <c r="U52" s="15">
        <f>N52/(G52/82)</f>
        <v>0</v>
      </c>
      <c r="V52" s="15">
        <f>O52/(H52/82)</f>
        <v>0</v>
      </c>
      <c r="W52" s="15">
        <f>P52/(I52/82)</f>
        <v>0</v>
      </c>
      <c r="X52" s="15">
        <f>Q52/(J52/82)</f>
        <v>0</v>
      </c>
      <c r="Y52" s="17" t="e">
        <f>VLOOKUP($Z52,Port!C:J,8,FALSE)</f>
        <v>#N/A</v>
      </c>
      <c r="Z52" s="13" t="str">
        <f t="shared" si="0"/>
        <v> patru </v>
      </c>
    </row>
    <row r="53" spans="1:26" ht="10.5">
      <c r="A53" s="49" t="s">
        <v>191</v>
      </c>
      <c r="B53" s="26" t="s">
        <v>192</v>
      </c>
      <c r="C53" s="13" t="s">
        <v>193</v>
      </c>
      <c r="D53" s="55">
        <v>1543</v>
      </c>
      <c r="E53" s="55">
        <v>186</v>
      </c>
      <c r="F53" s="55">
        <v>253</v>
      </c>
      <c r="G53" s="55">
        <v>700</v>
      </c>
      <c r="H53" s="55">
        <v>61</v>
      </c>
      <c r="I53" s="55">
        <v>5</v>
      </c>
      <c r="J53" s="55">
        <v>175</v>
      </c>
      <c r="K53" s="14"/>
      <c r="L53" s="14"/>
      <c r="M53" s="14"/>
      <c r="N53" s="14"/>
      <c r="O53" s="14"/>
      <c r="P53" s="14"/>
      <c r="Q53" s="14"/>
      <c r="R53" s="15">
        <f t="shared" si="1"/>
        <v>0</v>
      </c>
      <c r="S53" s="15">
        <f>L53/(E53/82)</f>
        <v>0</v>
      </c>
      <c r="T53" s="15">
        <f>M53/(F53/82)</f>
        <v>0</v>
      </c>
      <c r="U53" s="15">
        <f>N53/(G53/82)</f>
        <v>0</v>
      </c>
      <c r="V53" s="15">
        <f>O53/(H53/82)</f>
        <v>0</v>
      </c>
      <c r="W53" s="15">
        <f>P53/(I53/82)</f>
        <v>0</v>
      </c>
      <c r="X53" s="15">
        <f>Q53/(J53/82)</f>
        <v>0</v>
      </c>
      <c r="Y53" s="17" t="e">
        <f>VLOOKUP($Z53,Port!C:J,8,FALSE)</f>
        <v>#N/A</v>
      </c>
      <c r="Z53" s="13" t="str">
        <f t="shared" si="0"/>
        <v> bilch </v>
      </c>
    </row>
    <row r="54" spans="1:26" ht="10.5">
      <c r="A54" s="49" t="s">
        <v>159</v>
      </c>
      <c r="B54" s="26" t="s">
        <v>192</v>
      </c>
      <c r="C54" s="13" t="s">
        <v>160</v>
      </c>
      <c r="D54" s="55">
        <v>977</v>
      </c>
      <c r="E54" s="55">
        <v>105</v>
      </c>
      <c r="F54" s="55">
        <v>200</v>
      </c>
      <c r="G54" s="55">
        <v>152</v>
      </c>
      <c r="H54" s="55">
        <v>69</v>
      </c>
      <c r="I54" s="55">
        <v>5</v>
      </c>
      <c r="J54" s="55">
        <v>100</v>
      </c>
      <c r="K54" s="14"/>
      <c r="L54" s="14"/>
      <c r="M54" s="14"/>
      <c r="N54" s="14"/>
      <c r="O54" s="14"/>
      <c r="P54" s="14"/>
      <c r="Q54" s="14"/>
      <c r="R54" s="15">
        <f t="shared" si="1"/>
        <v>0</v>
      </c>
      <c r="S54" s="15">
        <f>L54/(E54/82)</f>
        <v>0</v>
      </c>
      <c r="T54" s="15">
        <f>M54/(F54/82)</f>
        <v>0</v>
      </c>
      <c r="U54" s="15">
        <f>N54/(G54/82)</f>
        <v>0</v>
      </c>
      <c r="V54" s="15">
        <f>O54/(H54/82)</f>
        <v>0</v>
      </c>
      <c r="W54" s="15">
        <f>P54/(I54/82)</f>
        <v>0</v>
      </c>
      <c r="X54" s="15">
        <f>Q54/(J54/82)</f>
        <v>0</v>
      </c>
      <c r="Y54" s="17" t="e">
        <f>VLOOKUP($Z54,Port!C:J,8,FALSE)</f>
        <v>#N/A</v>
      </c>
      <c r="Z54" s="13" t="str">
        <f t="shared" si="0"/>
        <v> delto </v>
      </c>
    </row>
    <row r="55" spans="1:26" ht="10.5">
      <c r="A55" s="49" t="s">
        <v>202</v>
      </c>
      <c r="B55" s="26" t="s">
        <v>192</v>
      </c>
      <c r="C55" s="13" t="s">
        <v>203</v>
      </c>
      <c r="D55" s="55">
        <v>1741</v>
      </c>
      <c r="E55" s="55">
        <v>54</v>
      </c>
      <c r="F55" s="55">
        <v>280</v>
      </c>
      <c r="G55" s="55">
        <v>288</v>
      </c>
      <c r="H55" s="55">
        <v>56</v>
      </c>
      <c r="I55" s="55">
        <v>15</v>
      </c>
      <c r="J55" s="55">
        <v>180</v>
      </c>
      <c r="K55" s="14"/>
      <c r="L55" s="14"/>
      <c r="M55" s="14"/>
      <c r="N55" s="14"/>
      <c r="O55" s="14"/>
      <c r="P55" s="14"/>
      <c r="Q55" s="14"/>
      <c r="R55" s="15">
        <f t="shared" si="1"/>
        <v>0</v>
      </c>
      <c r="S55" s="15">
        <f>L55/(E55/82)</f>
        <v>0</v>
      </c>
      <c r="T55" s="15">
        <f>M55/(F55/82)</f>
        <v>0</v>
      </c>
      <c r="U55" s="15">
        <f>N55/(G55/82)</f>
        <v>0</v>
      </c>
      <c r="V55" s="15">
        <f>O55/(H55/82)</f>
        <v>0</v>
      </c>
      <c r="W55" s="15">
        <f>P55/(I55/82)</f>
        <v>0</v>
      </c>
      <c r="X55" s="15">
        <f>Q55/(J55/82)</f>
        <v>0</v>
      </c>
      <c r="Y55" s="17" t="e">
        <f>VLOOKUP($Z55,Port!C:J,8,FALSE)</f>
        <v>#N/A</v>
      </c>
      <c r="Z55" s="13" t="str">
        <f t="shared" si="0"/>
        <v> hamir </v>
      </c>
    </row>
    <row r="56" spans="1:26" ht="10.5">
      <c r="A56" s="49" t="s">
        <v>393</v>
      </c>
      <c r="B56" s="26" t="s">
        <v>192</v>
      </c>
      <c r="C56" s="17" t="s">
        <v>389</v>
      </c>
      <c r="D56" s="55">
        <v>600</v>
      </c>
      <c r="E56" s="55">
        <v>5</v>
      </c>
      <c r="F56" s="55">
        <v>390</v>
      </c>
      <c r="G56" s="55">
        <v>100</v>
      </c>
      <c r="H56" s="55">
        <v>50</v>
      </c>
      <c r="I56" s="55">
        <v>41</v>
      </c>
      <c r="J56" s="55">
        <v>100</v>
      </c>
      <c r="K56" s="14"/>
      <c r="L56" s="14"/>
      <c r="M56" s="14"/>
      <c r="N56" s="14"/>
      <c r="O56" s="14"/>
      <c r="P56" s="14"/>
      <c r="Q56" s="14"/>
      <c r="R56" s="15">
        <f t="shared" si="1"/>
        <v>0</v>
      </c>
      <c r="S56" s="15">
        <f>L56/(E56/82)</f>
        <v>0</v>
      </c>
      <c r="T56" s="15">
        <f>M56/(F56/82)</f>
        <v>0</v>
      </c>
      <c r="U56" s="15">
        <f>N56/(G56/82)</f>
        <v>0</v>
      </c>
      <c r="V56" s="15">
        <f>O56/(H56/82)</f>
        <v>0</v>
      </c>
      <c r="W56" s="15">
        <f>P56/(I56/82)</f>
        <v>0</v>
      </c>
      <c r="X56" s="15">
        <f>Q56/(J56/82)</f>
        <v>0</v>
      </c>
      <c r="Y56" s="17" t="e">
        <f>VLOOKUP($Z56,Port!C:J,8,FALSE)</f>
        <v>#N/A</v>
      </c>
      <c r="Z56" s="13" t="str">
        <f t="shared" si="0"/>
        <v> mcdan </v>
      </c>
    </row>
    <row r="57" spans="1:26" ht="10.5">
      <c r="A57" s="49" t="s">
        <v>200</v>
      </c>
      <c r="B57" s="26" t="s">
        <v>192</v>
      </c>
      <c r="C57" s="13" t="s">
        <v>201</v>
      </c>
      <c r="D57" s="55">
        <v>1128</v>
      </c>
      <c r="E57" s="55">
        <v>70</v>
      </c>
      <c r="F57" s="55">
        <v>356</v>
      </c>
      <c r="G57" s="55">
        <v>180</v>
      </c>
      <c r="H57" s="55">
        <v>56</v>
      </c>
      <c r="I57" s="55">
        <v>36</v>
      </c>
      <c r="J57" s="55">
        <v>100</v>
      </c>
      <c r="K57" s="14"/>
      <c r="L57" s="14"/>
      <c r="M57" s="14"/>
      <c r="N57" s="14"/>
      <c r="O57" s="14"/>
      <c r="P57" s="14"/>
      <c r="Q57" s="14"/>
      <c r="R57" s="15">
        <f t="shared" si="1"/>
        <v>0</v>
      </c>
      <c r="S57" s="15">
        <f>L57/(E57/82)</f>
        <v>0</v>
      </c>
      <c r="T57" s="15">
        <f>M57/(F57/82)</f>
        <v>0</v>
      </c>
      <c r="U57" s="15">
        <f>N57/(G57/82)</f>
        <v>0</v>
      </c>
      <c r="V57" s="15">
        <f>O57/(H57/82)</f>
        <v>0</v>
      </c>
      <c r="W57" s="15">
        <f>P57/(I57/82)</f>
        <v>0</v>
      </c>
      <c r="X57" s="15">
        <f>Q57/(J57/82)</f>
        <v>0</v>
      </c>
      <c r="Y57" s="17" t="e">
        <f>VLOOKUP($Z57,Port!C:J,8,FALSE)</f>
        <v>#N/A</v>
      </c>
      <c r="Z57" s="13" t="str">
        <f t="shared" si="0"/>
        <v> prita </v>
      </c>
    </row>
    <row r="58" spans="1:26" ht="10.5">
      <c r="A58" s="49" t="s">
        <v>198</v>
      </c>
      <c r="B58" s="26" t="s">
        <v>192</v>
      </c>
      <c r="C58" s="13" t="s">
        <v>199</v>
      </c>
      <c r="D58" s="55">
        <v>631</v>
      </c>
      <c r="E58" s="55">
        <v>5</v>
      </c>
      <c r="F58" s="55">
        <v>988</v>
      </c>
      <c r="G58" s="55">
        <v>172</v>
      </c>
      <c r="H58" s="55">
        <v>138</v>
      </c>
      <c r="I58" s="55">
        <v>177</v>
      </c>
      <c r="J58" s="55">
        <v>100</v>
      </c>
      <c r="K58" s="14"/>
      <c r="L58" s="14"/>
      <c r="M58" s="14"/>
      <c r="N58" s="14"/>
      <c r="O58" s="14"/>
      <c r="P58" s="14"/>
      <c r="Q58" s="14"/>
      <c r="R58" s="15">
        <f t="shared" si="1"/>
        <v>0</v>
      </c>
      <c r="S58" s="15">
        <f>L58/(E58/82)</f>
        <v>0</v>
      </c>
      <c r="T58" s="15">
        <f>M58/(F58/82)</f>
        <v>0</v>
      </c>
      <c r="U58" s="15">
        <f>N58/(G58/82)</f>
        <v>0</v>
      </c>
      <c r="V58" s="15">
        <f>O58/(H58/82)</f>
        <v>0</v>
      </c>
      <c r="W58" s="15">
        <f>P58/(I58/82)</f>
        <v>0</v>
      </c>
      <c r="X58" s="15">
        <f>Q58/(J58/82)</f>
        <v>0</v>
      </c>
      <c r="Y58" s="17" t="e">
        <f>VLOOKUP($Z58,Port!C:J,8,FALSE)</f>
        <v>#N/A</v>
      </c>
      <c r="Z58" s="13" t="str">
        <f t="shared" si="0"/>
        <v> walbe </v>
      </c>
    </row>
    <row r="59" spans="1:26" ht="10.5">
      <c r="A59" s="49" t="s">
        <v>194</v>
      </c>
      <c r="B59" s="26" t="s">
        <v>192</v>
      </c>
      <c r="C59" s="13" t="s">
        <v>195</v>
      </c>
      <c r="D59" s="55">
        <v>1293</v>
      </c>
      <c r="E59" s="55">
        <v>169</v>
      </c>
      <c r="F59" s="55">
        <v>552</v>
      </c>
      <c r="G59" s="55">
        <v>204</v>
      </c>
      <c r="H59" s="55">
        <v>90</v>
      </c>
      <c r="I59" s="55">
        <v>131</v>
      </c>
      <c r="J59" s="55">
        <v>100</v>
      </c>
      <c r="K59" s="14"/>
      <c r="L59" s="14"/>
      <c r="M59" s="14"/>
      <c r="N59" s="14"/>
      <c r="O59" s="14"/>
      <c r="P59" s="14"/>
      <c r="Q59" s="14"/>
      <c r="R59" s="15">
        <f t="shared" si="1"/>
        <v>0</v>
      </c>
      <c r="S59" s="15">
        <f>L59/(E59/82)</f>
        <v>0</v>
      </c>
      <c r="T59" s="15">
        <f>M59/(F59/82)</f>
        <v>0</v>
      </c>
      <c r="U59" s="15">
        <f>N59/(G59/82)</f>
        <v>0</v>
      </c>
      <c r="V59" s="15">
        <f>O59/(H59/82)</f>
        <v>0</v>
      </c>
      <c r="W59" s="15">
        <f>P59/(I59/82)</f>
        <v>0</v>
      </c>
      <c r="X59" s="15">
        <f>Q59/(J59/82)</f>
        <v>0</v>
      </c>
      <c r="Y59" s="17" t="e">
        <f>VLOOKUP($Z59,Port!C:J,8,FALSE)</f>
        <v>#N/A</v>
      </c>
      <c r="Z59" s="13" t="str">
        <f t="shared" si="0"/>
        <v> wallr </v>
      </c>
    </row>
    <row r="60" spans="1:26" ht="10.5">
      <c r="A60" s="49" t="s">
        <v>298</v>
      </c>
      <c r="B60" s="27" t="s">
        <v>205</v>
      </c>
      <c r="C60" s="13" t="s">
        <v>299</v>
      </c>
      <c r="D60" s="55">
        <v>1468</v>
      </c>
      <c r="E60" s="55">
        <v>155</v>
      </c>
      <c r="F60" s="55">
        <v>358</v>
      </c>
      <c r="G60" s="55">
        <v>700</v>
      </c>
      <c r="H60" s="55">
        <v>135</v>
      </c>
      <c r="I60" s="55">
        <v>21</v>
      </c>
      <c r="J60" s="55">
        <v>241</v>
      </c>
      <c r="K60" s="14"/>
      <c r="L60" s="14"/>
      <c r="M60" s="14"/>
      <c r="N60" s="14"/>
      <c r="O60" s="14"/>
      <c r="P60" s="14"/>
      <c r="Q60" s="14"/>
      <c r="R60" s="15">
        <f t="shared" si="1"/>
        <v>0</v>
      </c>
      <c r="S60" s="15">
        <f>L60/(E60/82)</f>
        <v>0</v>
      </c>
      <c r="T60" s="15">
        <f>M60/(F60/82)</f>
        <v>0</v>
      </c>
      <c r="U60" s="15">
        <f>N60/(G60/82)</f>
        <v>0</v>
      </c>
      <c r="V60" s="15">
        <f>O60/(H60/82)</f>
        <v>0</v>
      </c>
      <c r="W60" s="15">
        <f>P60/(I60/82)</f>
        <v>0</v>
      </c>
      <c r="X60" s="15">
        <f>Q60/(J60/82)</f>
        <v>0</v>
      </c>
      <c r="Y60" s="17" t="e">
        <f>VLOOKUP($Z60,Port!C:J,8,FALSE)</f>
        <v>#N/A</v>
      </c>
      <c r="Z60" s="13" t="str">
        <f t="shared" si="0"/>
        <v> davba </v>
      </c>
    </row>
    <row r="61" spans="1:26" ht="10.5">
      <c r="A61" s="49" t="s">
        <v>209</v>
      </c>
      <c r="B61" s="27" t="s">
        <v>205</v>
      </c>
      <c r="C61" s="13" t="s">
        <v>210</v>
      </c>
      <c r="D61" s="55">
        <v>835</v>
      </c>
      <c r="E61" s="55">
        <v>52</v>
      </c>
      <c r="F61" s="55">
        <v>384</v>
      </c>
      <c r="G61" s="55">
        <v>220</v>
      </c>
      <c r="H61" s="55">
        <v>65</v>
      </c>
      <c r="I61" s="55">
        <v>32</v>
      </c>
      <c r="J61" s="55">
        <v>116</v>
      </c>
      <c r="K61" s="14"/>
      <c r="L61" s="14"/>
      <c r="M61" s="14"/>
      <c r="N61" s="14"/>
      <c r="O61" s="14"/>
      <c r="P61" s="14"/>
      <c r="Q61" s="14"/>
      <c r="R61" s="15">
        <f t="shared" si="1"/>
        <v>0</v>
      </c>
      <c r="S61" s="15">
        <f>L61/(E61/82)</f>
        <v>0</v>
      </c>
      <c r="T61" s="15">
        <f>M61/(F61/82)</f>
        <v>0</v>
      </c>
      <c r="U61" s="15">
        <f>N61/(G61/82)</f>
        <v>0</v>
      </c>
      <c r="V61" s="15">
        <f>O61/(H61/82)</f>
        <v>0</v>
      </c>
      <c r="W61" s="15">
        <f>P61/(I61/82)</f>
        <v>0</v>
      </c>
      <c r="X61" s="15">
        <f>Q61/(J61/82)</f>
        <v>0</v>
      </c>
      <c r="Y61" s="17" t="e">
        <f>VLOOKUP($Z61,Port!C:J,8,FALSE)</f>
        <v>#N/A</v>
      </c>
      <c r="Z61" s="13" t="str">
        <f t="shared" si="0"/>
        <v> dunlm </v>
      </c>
    </row>
    <row r="62" spans="1:26" ht="10.5">
      <c r="A62" s="49" t="s">
        <v>386</v>
      </c>
      <c r="B62" s="27" t="s">
        <v>205</v>
      </c>
      <c r="C62" s="17" t="s">
        <v>387</v>
      </c>
      <c r="D62" s="55">
        <v>1001</v>
      </c>
      <c r="E62" s="55">
        <v>112</v>
      </c>
      <c r="F62" s="55">
        <v>207</v>
      </c>
      <c r="G62" s="55">
        <v>307</v>
      </c>
      <c r="H62" s="55">
        <v>109</v>
      </c>
      <c r="I62" s="55">
        <v>8</v>
      </c>
      <c r="J62" s="55">
        <v>134</v>
      </c>
      <c r="K62" s="14"/>
      <c r="L62" s="14"/>
      <c r="M62" s="14"/>
      <c r="N62" s="14"/>
      <c r="O62" s="14"/>
      <c r="P62" s="14"/>
      <c r="Q62" s="14"/>
      <c r="R62" s="15">
        <f t="shared" si="1"/>
        <v>0</v>
      </c>
      <c r="S62" s="15">
        <f>L62/(E62/82)</f>
        <v>0</v>
      </c>
      <c r="T62" s="15">
        <f>M62/(F62/82)</f>
        <v>0</v>
      </c>
      <c r="U62" s="15">
        <f>N62/(G62/82)</f>
        <v>0</v>
      </c>
      <c r="V62" s="15">
        <f>O62/(H62/82)</f>
        <v>0</v>
      </c>
      <c r="W62" s="15">
        <f>P62/(I62/82)</f>
        <v>0</v>
      </c>
      <c r="X62" s="15">
        <f>Q62/(J62/82)</f>
        <v>0</v>
      </c>
      <c r="Y62" s="17" t="e">
        <f>VLOOKUP($Z62,Port!C:J,8,FALSE)</f>
        <v>#N/A</v>
      </c>
      <c r="Z62" s="13" t="str">
        <f t="shared" si="0"/>
        <v> fisde </v>
      </c>
    </row>
    <row r="63" spans="1:26" ht="10.5">
      <c r="A63" s="49" t="s">
        <v>212</v>
      </c>
      <c r="B63" s="27" t="s">
        <v>205</v>
      </c>
      <c r="C63" s="13" t="s">
        <v>213</v>
      </c>
      <c r="D63" s="55">
        <v>1233</v>
      </c>
      <c r="E63" s="55">
        <v>75</v>
      </c>
      <c r="F63" s="55">
        <v>790</v>
      </c>
      <c r="G63" s="55">
        <v>110</v>
      </c>
      <c r="H63" s="55">
        <v>55</v>
      </c>
      <c r="I63" s="55">
        <v>30</v>
      </c>
      <c r="J63" s="55">
        <v>120</v>
      </c>
      <c r="K63" s="14"/>
      <c r="L63" s="14"/>
      <c r="M63" s="14"/>
      <c r="N63" s="14"/>
      <c r="O63" s="14"/>
      <c r="P63" s="14"/>
      <c r="Q63" s="14"/>
      <c r="R63" s="15">
        <f t="shared" si="1"/>
        <v>0</v>
      </c>
      <c r="S63" s="15">
        <f>L63/(E63/82)</f>
        <v>0</v>
      </c>
      <c r="T63" s="15">
        <f>M63/(F63/82)</f>
        <v>0</v>
      </c>
      <c r="U63" s="15">
        <f>N63/(G63/82)</f>
        <v>0</v>
      </c>
      <c r="V63" s="15">
        <f>O63/(H63/82)</f>
        <v>0</v>
      </c>
      <c r="W63" s="15">
        <f>P63/(I63/82)</f>
        <v>0</v>
      </c>
      <c r="X63" s="15">
        <f>Q63/(J63/82)</f>
        <v>0</v>
      </c>
      <c r="Y63" s="17" t="e">
        <f>VLOOKUP($Z63,Port!C:J,8,FALSE)</f>
        <v>#N/A</v>
      </c>
      <c r="Z63" s="13" t="str">
        <f t="shared" si="0"/>
        <v> murtr </v>
      </c>
    </row>
    <row r="64" spans="1:26" ht="10.5">
      <c r="A64" s="49" t="s">
        <v>207</v>
      </c>
      <c r="B64" s="27" t="s">
        <v>205</v>
      </c>
      <c r="C64" s="13" t="s">
        <v>208</v>
      </c>
      <c r="D64" s="55">
        <v>1950</v>
      </c>
      <c r="E64" s="55">
        <v>200</v>
      </c>
      <c r="F64" s="55">
        <v>498</v>
      </c>
      <c r="G64" s="55">
        <v>242</v>
      </c>
      <c r="H64" s="55">
        <v>110</v>
      </c>
      <c r="I64" s="55">
        <v>44</v>
      </c>
      <c r="J64" s="55">
        <v>168</v>
      </c>
      <c r="K64" s="14"/>
      <c r="L64" s="14"/>
      <c r="M64" s="14"/>
      <c r="N64" s="14"/>
      <c r="O64" s="14"/>
      <c r="P64" s="14"/>
      <c r="Q64" s="14"/>
      <c r="R64" s="15">
        <f t="shared" si="1"/>
        <v>0</v>
      </c>
      <c r="S64" s="15">
        <f>L64/(E64/82)</f>
        <v>0</v>
      </c>
      <c r="T64" s="15">
        <f>M64/(F64/82)</f>
        <v>0</v>
      </c>
      <c r="U64" s="15">
        <f>N64/(G64/82)</f>
        <v>0</v>
      </c>
      <c r="V64" s="15">
        <f>O64/(H64/82)</f>
        <v>0</v>
      </c>
      <c r="W64" s="15">
        <f>P64/(I64/82)</f>
        <v>0</v>
      </c>
      <c r="X64" s="15">
        <f>Q64/(J64/82)</f>
        <v>0</v>
      </c>
      <c r="Y64" s="17" t="e">
        <f>VLOOKUP($Z64,Port!C:J,8,FALSE)</f>
        <v>#N/A</v>
      </c>
      <c r="Z64" s="13" t="str">
        <f t="shared" si="0"/>
        <v> richj </v>
      </c>
    </row>
    <row r="65" spans="1:26" ht="10.5">
      <c r="A65" s="49" t="s">
        <v>352</v>
      </c>
      <c r="B65" s="28" t="s">
        <v>215</v>
      </c>
      <c r="C65" s="17" t="s">
        <v>353</v>
      </c>
      <c r="D65" s="55">
        <v>919</v>
      </c>
      <c r="E65" s="55">
        <v>144</v>
      </c>
      <c r="F65" s="55">
        <v>330</v>
      </c>
      <c r="G65" s="55">
        <v>552</v>
      </c>
      <c r="H65" s="55">
        <v>129</v>
      </c>
      <c r="I65" s="55">
        <v>28</v>
      </c>
      <c r="J65" s="55">
        <v>190</v>
      </c>
      <c r="K65" s="14"/>
      <c r="L65" s="14"/>
      <c r="M65" s="14"/>
      <c r="N65" s="14"/>
      <c r="O65" s="14"/>
      <c r="P65" s="14"/>
      <c r="Q65" s="14"/>
      <c r="R65" s="15">
        <f t="shared" si="1"/>
        <v>0</v>
      </c>
      <c r="S65" s="15">
        <f>L65/(E65/82)</f>
        <v>0</v>
      </c>
      <c r="T65" s="15">
        <f>M65/(F65/82)</f>
        <v>0</v>
      </c>
      <c r="U65" s="15">
        <f>N65/(G65/82)</f>
        <v>0</v>
      </c>
      <c r="V65" s="15">
        <f>O65/(H65/82)</f>
        <v>0</v>
      </c>
      <c r="W65" s="15">
        <f>P65/(I65/82)</f>
        <v>0</v>
      </c>
      <c r="X65" s="15">
        <f>Q65/(J65/82)</f>
        <v>0</v>
      </c>
      <c r="Y65" s="17" t="e">
        <f>VLOOKUP($Z65,Port!C:J,8,FALSE)</f>
        <v>#N/A</v>
      </c>
      <c r="Z65" s="13" t="str">
        <f t="shared" si="0"/>
        <v> alsra </v>
      </c>
    </row>
    <row r="66" spans="1:26" ht="10.5">
      <c r="A66" s="49" t="s">
        <v>62</v>
      </c>
      <c r="B66" s="28" t="s">
        <v>215</v>
      </c>
      <c r="C66" s="17" t="s">
        <v>64</v>
      </c>
      <c r="D66" s="55">
        <v>713</v>
      </c>
      <c r="E66" s="55">
        <v>70</v>
      </c>
      <c r="F66" s="55">
        <v>255</v>
      </c>
      <c r="G66" s="55">
        <v>108</v>
      </c>
      <c r="H66" s="55">
        <v>77</v>
      </c>
      <c r="I66" s="55">
        <v>8</v>
      </c>
      <c r="J66" s="55">
        <v>100</v>
      </c>
      <c r="K66" s="14"/>
      <c r="L66" s="14"/>
      <c r="M66" s="14"/>
      <c r="N66" s="14"/>
      <c r="O66" s="14"/>
      <c r="P66" s="14"/>
      <c r="Q66" s="14"/>
      <c r="R66" s="15">
        <f t="shared" si="1"/>
        <v>0</v>
      </c>
      <c r="S66" s="15">
        <f>L66/(E66/82)</f>
        <v>0</v>
      </c>
      <c r="T66" s="15">
        <f>M66/(F66/82)</f>
        <v>0</v>
      </c>
      <c r="U66" s="15">
        <f>N66/(G66/82)</f>
        <v>0</v>
      </c>
      <c r="V66" s="15">
        <f>O66/(H66/82)</f>
        <v>0</v>
      </c>
      <c r="W66" s="15">
        <f>P66/(I66/82)</f>
        <v>0</v>
      </c>
      <c r="X66" s="15">
        <f>Q66/(J66/82)</f>
        <v>0</v>
      </c>
      <c r="Y66" s="17" t="e">
        <f>VLOOKUP($Z66,Port!C:J,8,FALSE)</f>
        <v>#N/A</v>
      </c>
      <c r="Z66" s="13" t="str">
        <f aca="true" t="shared" si="2" ref="Z66:Z129">" "&amp;C66&amp;" "</f>
        <v> bogke </v>
      </c>
    </row>
    <row r="67" spans="1:26" ht="10.5">
      <c r="A67" s="49" t="s">
        <v>217</v>
      </c>
      <c r="B67" s="28" t="s">
        <v>215</v>
      </c>
      <c r="C67" s="17" t="s">
        <v>218</v>
      </c>
      <c r="D67" s="55">
        <v>906</v>
      </c>
      <c r="E67" s="55">
        <v>5</v>
      </c>
      <c r="F67" s="55">
        <v>540</v>
      </c>
      <c r="G67" s="55">
        <v>129</v>
      </c>
      <c r="H67" s="55">
        <v>50</v>
      </c>
      <c r="I67" s="55">
        <v>11</v>
      </c>
      <c r="J67" s="55">
        <v>128</v>
      </c>
      <c r="K67" s="14"/>
      <c r="L67" s="14"/>
      <c r="M67" s="14"/>
      <c r="N67" s="14"/>
      <c r="O67" s="14"/>
      <c r="P67" s="14"/>
      <c r="Q67" s="14"/>
      <c r="R67" s="15">
        <f aca="true" t="shared" si="3" ref="R67:R130">K67/(D67/82)</f>
        <v>0</v>
      </c>
      <c r="S67" s="15">
        <f>L67/(E67/82)</f>
        <v>0</v>
      </c>
      <c r="T67" s="15">
        <f>M67/(F67/82)</f>
        <v>0</v>
      </c>
      <c r="U67" s="15">
        <f>N67/(G67/82)</f>
        <v>0</v>
      </c>
      <c r="V67" s="15">
        <f>O67/(H67/82)</f>
        <v>0</v>
      </c>
      <c r="W67" s="15">
        <f>P67/(I67/82)</f>
        <v>0</v>
      </c>
      <c r="X67" s="15">
        <f>Q67/(J67/82)</f>
        <v>0</v>
      </c>
      <c r="Y67" s="17" t="e">
        <f>VLOOKUP($Z67,Port!C:J,8,FALSE)</f>
        <v>#N/A</v>
      </c>
      <c r="Z67" s="13" t="str">
        <f t="shared" si="2"/>
        <v> howju </v>
      </c>
    </row>
    <row r="68" spans="1:26" ht="10.5">
      <c r="A68" s="49" t="s">
        <v>225</v>
      </c>
      <c r="B68" s="28" t="s">
        <v>215</v>
      </c>
      <c r="C68" s="17" t="s">
        <v>226</v>
      </c>
      <c r="D68" s="55">
        <v>2000</v>
      </c>
      <c r="E68" s="55">
        <v>127</v>
      </c>
      <c r="F68" s="55">
        <v>536</v>
      </c>
      <c r="G68" s="55">
        <v>393</v>
      </c>
      <c r="H68" s="55">
        <v>103</v>
      </c>
      <c r="I68" s="55">
        <v>72</v>
      </c>
      <c r="J68" s="55">
        <v>209</v>
      </c>
      <c r="K68" s="14"/>
      <c r="L68" s="14"/>
      <c r="M68" s="14"/>
      <c r="N68" s="14"/>
      <c r="O68" s="14"/>
      <c r="P68" s="14"/>
      <c r="Q68" s="14"/>
      <c r="R68" s="15">
        <f t="shared" si="3"/>
        <v>0</v>
      </c>
      <c r="S68" s="15">
        <f>L68/(E68/82)</f>
        <v>0</v>
      </c>
      <c r="T68" s="15">
        <f>M68/(F68/82)</f>
        <v>0</v>
      </c>
      <c r="U68" s="15">
        <f>N68/(G68/82)</f>
        <v>0</v>
      </c>
      <c r="V68" s="15">
        <f>O68/(H68/82)</f>
        <v>0</v>
      </c>
      <c r="W68" s="15">
        <f>P68/(I68/82)</f>
        <v>0</v>
      </c>
      <c r="X68" s="15">
        <f>Q68/(J68/82)</f>
        <v>0</v>
      </c>
      <c r="Y68" s="17" t="e">
        <f>VLOOKUP($Z68,Port!C:J,8,FALSE)</f>
        <v>#N/A</v>
      </c>
      <c r="Z68" s="13" t="str">
        <f t="shared" si="2"/>
        <v> mcgtr </v>
      </c>
    </row>
    <row r="69" spans="1:26" ht="10.5">
      <c r="A69" s="49" t="s">
        <v>221</v>
      </c>
      <c r="B69" s="28" t="s">
        <v>215</v>
      </c>
      <c r="C69" s="17" t="s">
        <v>222</v>
      </c>
      <c r="D69" s="55">
        <v>600</v>
      </c>
      <c r="E69" s="55">
        <v>5</v>
      </c>
      <c r="F69" s="55">
        <v>405</v>
      </c>
      <c r="G69" s="55">
        <v>100</v>
      </c>
      <c r="H69" s="55">
        <v>50</v>
      </c>
      <c r="I69" s="55">
        <v>75</v>
      </c>
      <c r="J69" s="55">
        <v>100</v>
      </c>
      <c r="K69" s="14"/>
      <c r="L69" s="14"/>
      <c r="M69" s="14"/>
      <c r="N69" s="14"/>
      <c r="O69" s="14"/>
      <c r="P69" s="14"/>
      <c r="Q69" s="14"/>
      <c r="R69" s="15">
        <f t="shared" si="3"/>
        <v>0</v>
      </c>
      <c r="S69" s="15">
        <f>L69/(E69/82)</f>
        <v>0</v>
      </c>
      <c r="T69" s="15">
        <f>M69/(F69/82)</f>
        <v>0</v>
      </c>
      <c r="U69" s="15">
        <f>N69/(G69/82)</f>
        <v>0</v>
      </c>
      <c r="V69" s="15">
        <f>O69/(H69/82)</f>
        <v>0</v>
      </c>
      <c r="W69" s="15">
        <f>P69/(I69/82)</f>
        <v>0</v>
      </c>
      <c r="X69" s="15">
        <f>Q69/(J69/82)</f>
        <v>0</v>
      </c>
      <c r="Y69" s="17" t="e">
        <f>VLOOKUP($Z69,Port!C:J,8,FALSE)</f>
        <v>#N/A</v>
      </c>
      <c r="Z69" s="13" t="str">
        <f t="shared" si="2"/>
        <v> mutod </v>
      </c>
    </row>
    <row r="70" spans="1:26" ht="10.5">
      <c r="A70" s="49" t="s">
        <v>394</v>
      </c>
      <c r="B70" s="28" t="s">
        <v>215</v>
      </c>
      <c r="C70" s="17" t="s">
        <v>390</v>
      </c>
      <c r="D70" s="55">
        <v>842</v>
      </c>
      <c r="E70" s="55">
        <v>74</v>
      </c>
      <c r="F70" s="55">
        <v>453</v>
      </c>
      <c r="G70" s="55">
        <v>426</v>
      </c>
      <c r="H70" s="55">
        <v>87</v>
      </c>
      <c r="I70" s="55">
        <v>9</v>
      </c>
      <c r="J70" s="55">
        <v>198</v>
      </c>
      <c r="K70" s="14"/>
      <c r="L70" s="14"/>
      <c r="M70" s="14"/>
      <c r="N70" s="14"/>
      <c r="O70" s="14"/>
      <c r="P70" s="14"/>
      <c r="Q70" s="14"/>
      <c r="R70" s="15">
        <f t="shared" si="3"/>
        <v>0</v>
      </c>
      <c r="S70" s="15">
        <f>L70/(E70/82)</f>
        <v>0</v>
      </c>
      <c r="T70" s="15">
        <f>M70/(F70/82)</f>
        <v>0</v>
      </c>
      <c r="U70" s="15">
        <f>N70/(G70/82)</f>
        <v>0</v>
      </c>
      <c r="V70" s="15">
        <f>O70/(H70/82)</f>
        <v>0</v>
      </c>
      <c r="W70" s="15">
        <f>P70/(I70/82)</f>
        <v>0</v>
      </c>
      <c r="X70" s="15">
        <f>Q70/(J70/82)</f>
        <v>0</v>
      </c>
      <c r="Y70" s="17" t="e">
        <f>VLOOKUP($Z70,Port!C:J,8,FALSE)</f>
        <v>#N/A</v>
      </c>
      <c r="Z70" s="13" t="str">
        <f t="shared" si="2"/>
        <v> surbo </v>
      </c>
    </row>
    <row r="71" spans="1:26" ht="10.5">
      <c r="A71" s="49" t="s">
        <v>48</v>
      </c>
      <c r="B71" s="28" t="s">
        <v>215</v>
      </c>
      <c r="C71" s="17" t="s">
        <v>49</v>
      </c>
      <c r="D71" s="55">
        <v>759</v>
      </c>
      <c r="E71" s="55">
        <v>5</v>
      </c>
      <c r="F71" s="55">
        <v>407</v>
      </c>
      <c r="G71" s="55">
        <v>100</v>
      </c>
      <c r="H71" s="55">
        <v>59</v>
      </c>
      <c r="I71" s="55">
        <v>66</v>
      </c>
      <c r="J71" s="55">
        <v>124</v>
      </c>
      <c r="K71" s="14"/>
      <c r="L71" s="14"/>
      <c r="M71" s="14"/>
      <c r="N71" s="14"/>
      <c r="O71" s="14"/>
      <c r="P71" s="14"/>
      <c r="Q71" s="14"/>
      <c r="R71" s="15">
        <f t="shared" si="3"/>
        <v>0</v>
      </c>
      <c r="S71" s="15">
        <f>L71/(E71/82)</f>
        <v>0</v>
      </c>
      <c r="T71" s="15">
        <f>M71/(F71/82)</f>
        <v>0</v>
      </c>
      <c r="U71" s="15">
        <f>N71/(G71/82)</f>
        <v>0</v>
      </c>
      <c r="V71" s="15">
        <f>O71/(H71/82)</f>
        <v>0</v>
      </c>
      <c r="W71" s="15">
        <f>P71/(I71/82)</f>
        <v>0</v>
      </c>
      <c r="X71" s="15">
        <f>Q71/(J71/82)</f>
        <v>0</v>
      </c>
      <c r="Y71" s="17" t="e">
        <f>VLOOKUP($Z71,Port!C:J,8,FALSE)</f>
        <v>#N/A</v>
      </c>
      <c r="Z71" s="13" t="str">
        <f t="shared" si="2"/>
        <v> swist </v>
      </c>
    </row>
    <row r="72" spans="1:26" ht="10.5">
      <c r="A72" s="49" t="s">
        <v>219</v>
      </c>
      <c r="B72" s="28" t="s">
        <v>215</v>
      </c>
      <c r="C72" s="17" t="s">
        <v>220</v>
      </c>
      <c r="D72" s="55">
        <v>858</v>
      </c>
      <c r="E72" s="55">
        <v>124</v>
      </c>
      <c r="F72" s="55">
        <v>220</v>
      </c>
      <c r="G72" s="55">
        <v>241</v>
      </c>
      <c r="H72" s="55">
        <v>72</v>
      </c>
      <c r="I72" s="55">
        <v>7</v>
      </c>
      <c r="J72" s="55">
        <v>138</v>
      </c>
      <c r="K72" s="14"/>
      <c r="L72" s="14"/>
      <c r="M72" s="14"/>
      <c r="N72" s="14"/>
      <c r="O72" s="14"/>
      <c r="P72" s="14"/>
      <c r="Q72" s="14"/>
      <c r="R72" s="15">
        <f t="shared" si="3"/>
        <v>0</v>
      </c>
      <c r="S72" s="15">
        <f>L72/(E72/82)</f>
        <v>0</v>
      </c>
      <c r="T72" s="15">
        <f>M72/(F72/82)</f>
        <v>0</v>
      </c>
      <c r="U72" s="15">
        <f>N72/(G72/82)</f>
        <v>0</v>
      </c>
      <c r="V72" s="15">
        <f>O72/(H72/82)</f>
        <v>0</v>
      </c>
      <c r="W72" s="15">
        <f>P72/(I72/82)</f>
        <v>0</v>
      </c>
      <c r="X72" s="15">
        <f>Q72/(J72/82)</f>
        <v>0</v>
      </c>
      <c r="Y72" s="17" t="e">
        <f>VLOOKUP($Z72,Port!C:J,8,FALSE)</f>
        <v>#N/A</v>
      </c>
      <c r="Z72" s="13" t="str">
        <f t="shared" si="2"/>
        <v> wesda </v>
      </c>
    </row>
    <row r="73" spans="1:26" ht="10.5">
      <c r="A73" s="49" t="s">
        <v>214</v>
      </c>
      <c r="B73" s="28" t="s">
        <v>215</v>
      </c>
      <c r="C73" s="17" t="s">
        <v>216</v>
      </c>
      <c r="D73" s="55">
        <v>1763</v>
      </c>
      <c r="E73" s="55">
        <v>5</v>
      </c>
      <c r="F73" s="55">
        <v>826</v>
      </c>
      <c r="G73" s="55">
        <v>115</v>
      </c>
      <c r="H73" s="55">
        <v>50</v>
      </c>
      <c r="I73" s="55">
        <v>141</v>
      </c>
      <c r="J73" s="55">
        <v>189</v>
      </c>
      <c r="K73" s="14"/>
      <c r="L73" s="14"/>
      <c r="M73" s="14"/>
      <c r="N73" s="14"/>
      <c r="O73" s="14"/>
      <c r="P73" s="14"/>
      <c r="Q73" s="14"/>
      <c r="R73" s="15">
        <f t="shared" si="3"/>
        <v>0</v>
      </c>
      <c r="S73" s="15">
        <f>L73/(E73/82)</f>
        <v>0</v>
      </c>
      <c r="T73" s="15">
        <f>M73/(F73/82)</f>
        <v>0</v>
      </c>
      <c r="U73" s="15">
        <f>N73/(G73/82)</f>
        <v>0</v>
      </c>
      <c r="V73" s="15">
        <f>O73/(H73/82)</f>
        <v>0</v>
      </c>
      <c r="W73" s="15">
        <f>P73/(I73/82)</f>
        <v>0</v>
      </c>
      <c r="X73" s="15">
        <f>Q73/(J73/82)</f>
        <v>0</v>
      </c>
      <c r="Y73" s="17" t="e">
        <f>VLOOKUP($Z73,Port!C:J,8,FALSE)</f>
        <v>#N/A</v>
      </c>
      <c r="Z73" s="13" t="str">
        <f t="shared" si="2"/>
        <v> yaomi </v>
      </c>
    </row>
    <row r="74" spans="1:26" ht="10.5">
      <c r="A74" s="49" t="s">
        <v>227</v>
      </c>
      <c r="B74" s="29" t="s">
        <v>228</v>
      </c>
      <c r="C74" s="19" t="s">
        <v>229</v>
      </c>
      <c r="D74" s="55">
        <v>711</v>
      </c>
      <c r="E74" s="55">
        <v>93</v>
      </c>
      <c r="F74" s="55">
        <v>481</v>
      </c>
      <c r="G74" s="55">
        <v>100</v>
      </c>
      <c r="H74" s="55">
        <v>50</v>
      </c>
      <c r="I74" s="55">
        <v>15</v>
      </c>
      <c r="J74" s="55">
        <v>100</v>
      </c>
      <c r="K74" s="14"/>
      <c r="L74" s="14"/>
      <c r="M74" s="14"/>
      <c r="N74" s="14"/>
      <c r="O74" s="14"/>
      <c r="P74" s="14"/>
      <c r="Q74" s="14"/>
      <c r="R74" s="15">
        <f t="shared" si="3"/>
        <v>0</v>
      </c>
      <c r="S74" s="15">
        <f>L74/(E74/82)</f>
        <v>0</v>
      </c>
      <c r="T74" s="15">
        <f>M74/(F74/82)</f>
        <v>0</v>
      </c>
      <c r="U74" s="15">
        <f>N74/(G74/82)</f>
        <v>0</v>
      </c>
      <c r="V74" s="15">
        <f>O74/(H74/82)</f>
        <v>0</v>
      </c>
      <c r="W74" s="15">
        <f>P74/(I74/82)</f>
        <v>0</v>
      </c>
      <c r="X74" s="15">
        <f>Q74/(J74/82)</f>
        <v>0</v>
      </c>
      <c r="Y74" s="17" t="e">
        <f>VLOOKUP($Z74,Port!C:J,8,FALSE)</f>
        <v>#N/A</v>
      </c>
      <c r="Z74" s="13" t="str">
        <f t="shared" si="2"/>
        <v> croau </v>
      </c>
    </row>
    <row r="75" spans="1:26" ht="10.5">
      <c r="A75" s="49" t="s">
        <v>396</v>
      </c>
      <c r="B75" s="29" t="s">
        <v>228</v>
      </c>
      <c r="C75" s="13" t="s">
        <v>397</v>
      </c>
      <c r="D75" s="55">
        <v>600</v>
      </c>
      <c r="E75" s="55">
        <v>5</v>
      </c>
      <c r="F75" s="55">
        <v>704</v>
      </c>
      <c r="G75" s="55">
        <v>100</v>
      </c>
      <c r="H75" s="55">
        <v>50</v>
      </c>
      <c r="I75" s="55">
        <v>32</v>
      </c>
      <c r="J75" s="55">
        <v>100</v>
      </c>
      <c r="K75" s="14"/>
      <c r="L75" s="14"/>
      <c r="M75" s="14"/>
      <c r="N75" s="14"/>
      <c r="O75" s="14"/>
      <c r="P75" s="14"/>
      <c r="Q75" s="14"/>
      <c r="R75" s="15">
        <f t="shared" si="3"/>
        <v>0</v>
      </c>
      <c r="S75" s="15">
        <f>L75/(E75/82)</f>
        <v>0</v>
      </c>
      <c r="T75" s="15">
        <f>M75/(F75/82)</f>
        <v>0</v>
      </c>
      <c r="U75" s="15">
        <f>N75/(G75/82)</f>
        <v>0</v>
      </c>
      <c r="V75" s="15">
        <f>O75/(H75/82)</f>
        <v>0</v>
      </c>
      <c r="W75" s="15">
        <f>P75/(I75/82)</f>
        <v>0</v>
      </c>
      <c r="X75" s="15">
        <f>Q75/(J75/82)</f>
        <v>0</v>
      </c>
      <c r="Y75" s="17" t="e">
        <f>VLOOKUP($Z75,Port!C:J,8,FALSE)</f>
        <v>#N/A</v>
      </c>
      <c r="Z75" s="13" t="str">
        <f t="shared" si="2"/>
        <v> fosje </v>
      </c>
    </row>
    <row r="76" spans="1:26" ht="10.5">
      <c r="A76" s="42" t="s">
        <v>459</v>
      </c>
      <c r="B76" s="29" t="s">
        <v>228</v>
      </c>
      <c r="C76" s="42" t="s">
        <v>465</v>
      </c>
      <c r="D76" s="56">
        <v>950</v>
      </c>
      <c r="E76" s="56">
        <v>100</v>
      </c>
      <c r="F76" s="56">
        <v>300</v>
      </c>
      <c r="G76" s="56">
        <v>360</v>
      </c>
      <c r="H76" s="56">
        <v>100</v>
      </c>
      <c r="I76" s="56">
        <v>60</v>
      </c>
      <c r="J76" s="56">
        <v>140</v>
      </c>
      <c r="K76" s="14"/>
      <c r="L76" s="14"/>
      <c r="M76" s="14"/>
      <c r="N76" s="14"/>
      <c r="O76" s="14"/>
      <c r="P76" s="14"/>
      <c r="Q76" s="14"/>
      <c r="R76" s="15">
        <f t="shared" si="3"/>
        <v>0</v>
      </c>
      <c r="S76" s="15">
        <f>L76/(E76/82)</f>
        <v>0</v>
      </c>
      <c r="T76" s="15">
        <f>M76/(F76/82)</f>
        <v>0</v>
      </c>
      <c r="U76" s="15">
        <f>N76/(G76/82)</f>
        <v>0</v>
      </c>
      <c r="V76" s="15">
        <f>O76/(H76/82)</f>
        <v>0</v>
      </c>
      <c r="W76" s="15">
        <f>P76/(I76/82)</f>
        <v>0</v>
      </c>
      <c r="X76" s="15">
        <f>Q76/(J76/82)</f>
        <v>0</v>
      </c>
      <c r="Y76" s="17" t="e">
        <f>VLOOKUP($Z76,Port!C:J,8,FALSE)</f>
        <v>#N/A</v>
      </c>
      <c r="Z76" s="13" t="str">
        <f t="shared" si="2"/>
        <v> grand </v>
      </c>
    </row>
    <row r="77" spans="1:26" ht="10.5">
      <c r="A77" s="49" t="s">
        <v>238</v>
      </c>
      <c r="B77" s="29" t="s">
        <v>228</v>
      </c>
      <c r="C77" s="13" t="s">
        <v>4</v>
      </c>
      <c r="D77" s="55">
        <v>1328</v>
      </c>
      <c r="E77" s="55">
        <v>126</v>
      </c>
      <c r="F77" s="55">
        <v>329</v>
      </c>
      <c r="G77" s="55">
        <v>226</v>
      </c>
      <c r="H77" s="55">
        <v>105</v>
      </c>
      <c r="I77" s="55">
        <v>41</v>
      </c>
      <c r="J77" s="55">
        <v>209</v>
      </c>
      <c r="K77" s="14"/>
      <c r="L77" s="14"/>
      <c r="M77" s="14"/>
      <c r="N77" s="14"/>
      <c r="O77" s="14"/>
      <c r="P77" s="14"/>
      <c r="Q77" s="14"/>
      <c r="R77" s="15">
        <f t="shared" si="3"/>
        <v>0</v>
      </c>
      <c r="S77" s="15">
        <f>L77/(E77/82)</f>
        <v>0</v>
      </c>
      <c r="T77" s="15">
        <f>M77/(F77/82)</f>
        <v>0</v>
      </c>
      <c r="U77" s="15">
        <f>N77/(G77/82)</f>
        <v>0</v>
      </c>
      <c r="V77" s="15">
        <f>O77/(H77/82)</f>
        <v>0</v>
      </c>
      <c r="W77" s="15">
        <f>P77/(I77/82)</f>
        <v>0</v>
      </c>
      <c r="X77" s="15">
        <f>Q77/(J77/82)</f>
        <v>0</v>
      </c>
      <c r="Y77" s="17" t="e">
        <f>VLOOKUP($Z77,Port!C:J,8,FALSE)</f>
        <v>#N/A</v>
      </c>
      <c r="Z77" s="13" t="str">
        <f t="shared" si="2"/>
        <v> jacst </v>
      </c>
    </row>
    <row r="78" spans="1:26" ht="10.5">
      <c r="A78" s="49" t="s">
        <v>454</v>
      </c>
      <c r="B78" s="29" t="s">
        <v>228</v>
      </c>
      <c r="C78" s="17" t="s">
        <v>455</v>
      </c>
      <c r="D78" s="55">
        <v>668</v>
      </c>
      <c r="E78" s="55">
        <v>107</v>
      </c>
      <c r="F78" s="55">
        <v>200</v>
      </c>
      <c r="G78" s="55">
        <v>257</v>
      </c>
      <c r="H78" s="55">
        <v>53</v>
      </c>
      <c r="I78" s="55">
        <v>5</v>
      </c>
      <c r="J78" s="55">
        <v>134</v>
      </c>
      <c r="K78" s="14"/>
      <c r="L78" s="14"/>
      <c r="M78" s="14"/>
      <c r="N78" s="14"/>
      <c r="O78" s="14"/>
      <c r="P78" s="14"/>
      <c r="Q78" s="14"/>
      <c r="R78" s="15">
        <f t="shared" si="3"/>
        <v>0</v>
      </c>
      <c r="S78" s="15">
        <f>L78/(E78/82)</f>
        <v>0</v>
      </c>
      <c r="T78" s="15">
        <f>M78/(F78/82)</f>
        <v>0</v>
      </c>
      <c r="U78" s="15">
        <f>N78/(G78/82)</f>
        <v>0</v>
      </c>
      <c r="V78" s="15">
        <f>O78/(H78/82)</f>
        <v>0</v>
      </c>
      <c r="W78" s="15">
        <f>P78/(I78/82)</f>
        <v>0</v>
      </c>
      <c r="X78" s="15">
        <f>Q78/(J78/82)</f>
        <v>0</v>
      </c>
      <c r="Y78" s="17" t="e">
        <f>VLOOKUP($Z78,Port!C:J,8,FALSE)</f>
        <v>#N/A</v>
      </c>
      <c r="Z78" s="17" t="str">
        <f t="shared" si="2"/>
        <v> jassa </v>
      </c>
    </row>
    <row r="79" spans="1:26" ht="10.5">
      <c r="A79" s="49" t="s">
        <v>230</v>
      </c>
      <c r="B79" s="29" t="s">
        <v>228</v>
      </c>
      <c r="C79" s="19" t="s">
        <v>231</v>
      </c>
      <c r="D79" s="55">
        <v>860</v>
      </c>
      <c r="E79" s="55">
        <v>79</v>
      </c>
      <c r="F79" s="55">
        <v>208</v>
      </c>
      <c r="G79" s="55">
        <v>190</v>
      </c>
      <c r="H79" s="55">
        <v>62</v>
      </c>
      <c r="I79" s="55">
        <v>21</v>
      </c>
      <c r="J79" s="55">
        <v>133</v>
      </c>
      <c r="K79" s="14"/>
      <c r="L79" s="14"/>
      <c r="M79" s="14"/>
      <c r="N79" s="14"/>
      <c r="O79" s="14"/>
      <c r="P79" s="14"/>
      <c r="Q79" s="14"/>
      <c r="R79" s="15">
        <f t="shared" si="3"/>
        <v>0</v>
      </c>
      <c r="S79" s="15">
        <f>L79/(E79/82)</f>
        <v>0</v>
      </c>
      <c r="T79" s="15">
        <f>M79/(F79/82)</f>
        <v>0</v>
      </c>
      <c r="U79" s="15">
        <f>N79/(G79/82)</f>
        <v>0</v>
      </c>
      <c r="V79" s="15">
        <f>O79/(H79/82)</f>
        <v>0</v>
      </c>
      <c r="W79" s="15">
        <f>P79/(I79/82)</f>
        <v>0</v>
      </c>
      <c r="X79" s="15">
        <f>Q79/(J79/82)</f>
        <v>0</v>
      </c>
      <c r="Y79" s="17" t="e">
        <f>VLOOKUP($Z79,Port!C:J,8,FALSE)</f>
        <v>#N/A</v>
      </c>
      <c r="Z79" s="13" t="str">
        <f t="shared" si="2"/>
        <v> jonfr </v>
      </c>
    </row>
    <row r="80" spans="1:26" ht="10.5">
      <c r="A80" s="49" t="s">
        <v>234</v>
      </c>
      <c r="B80" s="29" t="s">
        <v>228</v>
      </c>
      <c r="C80" s="13" t="s">
        <v>235</v>
      </c>
      <c r="D80" s="55">
        <v>1710</v>
      </c>
      <c r="E80" s="55">
        <v>7</v>
      </c>
      <c r="F80" s="55">
        <v>804</v>
      </c>
      <c r="G80" s="55">
        <v>187</v>
      </c>
      <c r="H80" s="55">
        <v>50</v>
      </c>
      <c r="I80" s="55">
        <v>178</v>
      </c>
      <c r="J80" s="55">
        <v>223</v>
      </c>
      <c r="K80" s="14"/>
      <c r="L80" s="14"/>
      <c r="M80" s="14"/>
      <c r="N80" s="14"/>
      <c r="O80" s="14"/>
      <c r="P80" s="14"/>
      <c r="Q80" s="14"/>
      <c r="R80" s="15">
        <f t="shared" si="3"/>
        <v>0</v>
      </c>
      <c r="S80" s="15">
        <f>L80/(E80/82)</f>
        <v>0</v>
      </c>
      <c r="T80" s="15">
        <f>M80/(F80/82)</f>
        <v>0</v>
      </c>
      <c r="U80" s="15">
        <f>N80/(G80/82)</f>
        <v>0</v>
      </c>
      <c r="V80" s="15">
        <f>O80/(H80/82)</f>
        <v>0</v>
      </c>
      <c r="W80" s="15">
        <f>P80/(I80/82)</f>
        <v>0</v>
      </c>
      <c r="X80" s="15">
        <f>Q80/(J80/82)</f>
        <v>0</v>
      </c>
      <c r="Y80" s="17" t="e">
        <f>VLOOKUP($Z80,Port!C:J,8,FALSE)</f>
        <v>#N/A</v>
      </c>
      <c r="Z80" s="13" t="str">
        <f t="shared" si="2"/>
        <v> oneaj </v>
      </c>
    </row>
    <row r="81" spans="1:26" ht="10.5">
      <c r="A81" s="49" t="s">
        <v>94</v>
      </c>
      <c r="B81" s="29" t="s">
        <v>228</v>
      </c>
      <c r="C81" s="17" t="s">
        <v>95</v>
      </c>
      <c r="D81" s="55">
        <v>1471</v>
      </c>
      <c r="E81" s="55">
        <v>191</v>
      </c>
      <c r="F81" s="55">
        <v>475</v>
      </c>
      <c r="G81" s="55">
        <v>159</v>
      </c>
      <c r="H81" s="55">
        <v>52</v>
      </c>
      <c r="I81" s="55">
        <v>10</v>
      </c>
      <c r="J81" s="55">
        <v>131</v>
      </c>
      <c r="K81" s="14"/>
      <c r="L81" s="14"/>
      <c r="M81" s="14"/>
      <c r="N81" s="14"/>
      <c r="O81" s="14"/>
      <c r="P81" s="14"/>
      <c r="Q81" s="14"/>
      <c r="R81" s="15">
        <f t="shared" si="3"/>
        <v>0</v>
      </c>
      <c r="S81" s="15">
        <f>L81/(E81/82)</f>
        <v>0</v>
      </c>
      <c r="T81" s="15">
        <f>M81/(F81/82)</f>
        <v>0</v>
      </c>
      <c r="U81" s="15">
        <f>N81/(G81/82)</f>
        <v>0</v>
      </c>
      <c r="V81" s="15">
        <f>O81/(H81/82)</f>
        <v>0</v>
      </c>
      <c r="W81" s="15">
        <f>P81/(I81/82)</f>
        <v>0</v>
      </c>
      <c r="X81" s="15">
        <f>Q81/(J81/82)</f>
        <v>0</v>
      </c>
      <c r="Y81" s="17" t="e">
        <f>VLOOKUP($Z81,Port!C:J,8,FALSE)</f>
        <v>#N/A</v>
      </c>
      <c r="Z81" s="13" t="str">
        <f t="shared" si="2"/>
        <v> stopr </v>
      </c>
    </row>
    <row r="82" spans="1:26" ht="10.5">
      <c r="A82" s="49" t="s">
        <v>232</v>
      </c>
      <c r="B82" s="29" t="s">
        <v>228</v>
      </c>
      <c r="C82" s="13" t="s">
        <v>233</v>
      </c>
      <c r="D82" s="55">
        <v>811</v>
      </c>
      <c r="E82" s="55">
        <v>39</v>
      </c>
      <c r="F82" s="55">
        <v>276</v>
      </c>
      <c r="G82" s="55">
        <v>367</v>
      </c>
      <c r="H82" s="55">
        <v>94</v>
      </c>
      <c r="I82" s="55">
        <v>12</v>
      </c>
      <c r="J82" s="55">
        <v>213</v>
      </c>
      <c r="K82" s="14"/>
      <c r="L82" s="14"/>
      <c r="M82" s="14"/>
      <c r="N82" s="14"/>
      <c r="O82" s="14"/>
      <c r="P82" s="14"/>
      <c r="Q82" s="14"/>
      <c r="R82" s="15">
        <f t="shared" si="3"/>
        <v>0</v>
      </c>
      <c r="S82" s="15">
        <f>L82/(E82/82)</f>
        <v>0</v>
      </c>
      <c r="T82" s="15">
        <f>M82/(F82/82)</f>
        <v>0</v>
      </c>
      <c r="U82" s="15">
        <f>N82/(G82/82)</f>
        <v>0</v>
      </c>
      <c r="V82" s="15">
        <f>O82/(H82/82)</f>
        <v>0</v>
      </c>
      <c r="W82" s="15">
        <f>P82/(I82/82)</f>
        <v>0</v>
      </c>
      <c r="X82" s="15">
        <f>Q82/(J82/82)</f>
        <v>0</v>
      </c>
      <c r="Y82" s="17" t="e">
        <f>VLOOKUP($Z82,Port!C:J,8,FALSE)</f>
        <v>#N/A</v>
      </c>
      <c r="Z82" s="13" t="str">
        <f t="shared" si="2"/>
        <v> tinja </v>
      </c>
    </row>
    <row r="83" spans="1:26" ht="10.5">
      <c r="A83" s="49" t="s">
        <v>239</v>
      </c>
      <c r="B83" s="30" t="s">
        <v>240</v>
      </c>
      <c r="C83" s="17" t="s">
        <v>241</v>
      </c>
      <c r="D83" s="55">
        <v>2000</v>
      </c>
      <c r="E83" s="55">
        <v>5</v>
      </c>
      <c r="F83" s="55">
        <v>826</v>
      </c>
      <c r="G83" s="55">
        <v>233</v>
      </c>
      <c r="H83" s="55">
        <v>85</v>
      </c>
      <c r="I83" s="55">
        <v>218</v>
      </c>
      <c r="J83" s="55">
        <v>178</v>
      </c>
      <c r="K83" s="14"/>
      <c r="L83" s="14"/>
      <c r="M83" s="14"/>
      <c r="N83" s="14"/>
      <c r="O83" s="14"/>
      <c r="P83" s="14"/>
      <c r="Q83" s="14"/>
      <c r="R83" s="15">
        <f t="shared" si="3"/>
        <v>0</v>
      </c>
      <c r="S83" s="15">
        <f>L83/(E83/82)</f>
        <v>0</v>
      </c>
      <c r="T83" s="15">
        <f>M83/(F83/82)</f>
        <v>0</v>
      </c>
      <c r="U83" s="15">
        <f>N83/(G83/82)</f>
        <v>0</v>
      </c>
      <c r="V83" s="15">
        <f>O83/(H83/82)</f>
        <v>0</v>
      </c>
      <c r="W83" s="15">
        <f>P83/(I83/82)</f>
        <v>0</v>
      </c>
      <c r="X83" s="15">
        <f>Q83/(J83/82)</f>
        <v>0</v>
      </c>
      <c r="Y83" s="17" t="e">
        <f>VLOOKUP($Z83,Port!C:J,8,FALSE)</f>
        <v>#N/A</v>
      </c>
      <c r="Z83" s="13" t="str">
        <f t="shared" si="2"/>
        <v> brael </v>
      </c>
    </row>
    <row r="84" spans="1:26" ht="10.5">
      <c r="A84" s="49" t="s">
        <v>291</v>
      </c>
      <c r="B84" s="30" t="s">
        <v>240</v>
      </c>
      <c r="C84" s="17" t="s">
        <v>292</v>
      </c>
      <c r="D84" s="55">
        <v>1440</v>
      </c>
      <c r="E84" s="55">
        <v>72</v>
      </c>
      <c r="F84" s="55">
        <v>314</v>
      </c>
      <c r="G84" s="55">
        <v>532</v>
      </c>
      <c r="H84" s="55">
        <v>77</v>
      </c>
      <c r="I84" s="55">
        <v>12</v>
      </c>
      <c r="J84" s="55">
        <v>194</v>
      </c>
      <c r="K84" s="14"/>
      <c r="L84" s="14"/>
      <c r="M84" s="14"/>
      <c r="N84" s="14"/>
      <c r="O84" s="14"/>
      <c r="P84" s="14"/>
      <c r="Q84" s="14"/>
      <c r="R84" s="15">
        <f t="shared" si="3"/>
        <v>0</v>
      </c>
      <c r="S84" s="15">
        <f>L84/(E84/82)</f>
        <v>0</v>
      </c>
      <c r="T84" s="15">
        <f>M84/(F84/82)</f>
        <v>0</v>
      </c>
      <c r="U84" s="15">
        <f>N84/(G84/82)</f>
        <v>0</v>
      </c>
      <c r="V84" s="15">
        <f>O84/(H84/82)</f>
        <v>0</v>
      </c>
      <c r="W84" s="15">
        <f>P84/(I84/82)</f>
        <v>0</v>
      </c>
      <c r="X84" s="15">
        <f>Q84/(J84/82)</f>
        <v>0</v>
      </c>
      <c r="Y84" s="17" t="e">
        <f>VLOOKUP($Z84,Port!C:J,8,FALSE)</f>
        <v>#N/A</v>
      </c>
      <c r="Z84" s="13" t="str">
        <f t="shared" si="2"/>
        <v> cassa </v>
      </c>
    </row>
    <row r="85" spans="1:26" ht="10.5">
      <c r="A85" s="49" t="s">
        <v>417</v>
      </c>
      <c r="B85" s="30" t="s">
        <v>240</v>
      </c>
      <c r="C85" s="17" t="s">
        <v>398</v>
      </c>
      <c r="D85" s="55">
        <v>945</v>
      </c>
      <c r="E85" s="55">
        <v>5</v>
      </c>
      <c r="F85" s="55">
        <v>751</v>
      </c>
      <c r="G85" s="55">
        <v>100</v>
      </c>
      <c r="H85" s="55">
        <v>50</v>
      </c>
      <c r="I85" s="55">
        <v>118</v>
      </c>
      <c r="J85" s="55">
        <v>179</v>
      </c>
      <c r="K85" s="14"/>
      <c r="L85" s="14"/>
      <c r="M85" s="14"/>
      <c r="N85" s="14"/>
      <c r="O85" s="14"/>
      <c r="P85" s="14"/>
      <c r="Q85" s="14"/>
      <c r="R85" s="15">
        <f t="shared" si="3"/>
        <v>0</v>
      </c>
      <c r="S85" s="15">
        <f>L85/(E85/82)</f>
        <v>0</v>
      </c>
      <c r="T85" s="15">
        <f>M85/(F85/82)</f>
        <v>0</v>
      </c>
      <c r="U85" s="15">
        <f>N85/(G85/82)</f>
        <v>0</v>
      </c>
      <c r="V85" s="15">
        <f>O85/(H85/82)</f>
        <v>0</v>
      </c>
      <c r="W85" s="15">
        <f>P85/(I85/82)</f>
        <v>0</v>
      </c>
      <c r="X85" s="15">
        <f>Q85/(J85/82)</f>
        <v>0</v>
      </c>
      <c r="Y85" s="17" t="e">
        <f>VLOOKUP($Z85,Port!C:J,8,FALSE)</f>
        <v>#N/A</v>
      </c>
      <c r="Z85" s="13" t="str">
        <f t="shared" si="2"/>
        <v> kamch </v>
      </c>
    </row>
    <row r="86" spans="1:26" ht="10.5">
      <c r="A86" s="49" t="s">
        <v>246</v>
      </c>
      <c r="B86" s="30" t="s">
        <v>240</v>
      </c>
      <c r="C86" s="17" t="s">
        <v>247</v>
      </c>
      <c r="D86" s="55">
        <v>1819</v>
      </c>
      <c r="E86" s="55">
        <v>63</v>
      </c>
      <c r="F86" s="55">
        <v>490</v>
      </c>
      <c r="G86" s="55">
        <v>280</v>
      </c>
      <c r="H86" s="55">
        <v>87</v>
      </c>
      <c r="I86" s="55">
        <v>10</v>
      </c>
      <c r="J86" s="55">
        <v>242</v>
      </c>
      <c r="K86" s="14"/>
      <c r="L86" s="14"/>
      <c r="M86" s="14"/>
      <c r="N86" s="14"/>
      <c r="O86" s="14"/>
      <c r="P86" s="14"/>
      <c r="Q86" s="14"/>
      <c r="R86" s="15">
        <f t="shared" si="3"/>
        <v>0</v>
      </c>
      <c r="S86" s="15">
        <f>L86/(E86/82)</f>
        <v>0</v>
      </c>
      <c r="T86" s="15">
        <f>M86/(F86/82)</f>
        <v>0</v>
      </c>
      <c r="U86" s="15">
        <f>N86/(G86/82)</f>
        <v>0</v>
      </c>
      <c r="V86" s="15">
        <f>O86/(H86/82)</f>
        <v>0</v>
      </c>
      <c r="W86" s="15">
        <f>P86/(I86/82)</f>
        <v>0</v>
      </c>
      <c r="X86" s="15">
        <f>Q86/(J86/82)</f>
        <v>0</v>
      </c>
      <c r="Y86" s="17" t="e">
        <f>VLOOKUP($Z86,Port!C:J,8,FALSE)</f>
        <v>#N/A</v>
      </c>
      <c r="Z86" s="13" t="str">
        <f t="shared" si="2"/>
        <v> magco </v>
      </c>
    </row>
    <row r="87" spans="1:26" ht="10.5">
      <c r="A87" s="49" t="s">
        <v>37</v>
      </c>
      <c r="B87" s="30" t="s">
        <v>240</v>
      </c>
      <c r="C87" s="17" t="s">
        <v>39</v>
      </c>
      <c r="D87" s="55">
        <v>1320</v>
      </c>
      <c r="E87" s="55">
        <v>98</v>
      </c>
      <c r="F87" s="55">
        <v>366</v>
      </c>
      <c r="G87" s="55">
        <v>272</v>
      </c>
      <c r="H87" s="55">
        <v>104</v>
      </c>
      <c r="I87" s="55">
        <v>42</v>
      </c>
      <c r="J87" s="55">
        <v>165</v>
      </c>
      <c r="K87" s="14"/>
      <c r="L87" s="14"/>
      <c r="M87" s="14"/>
      <c r="N87" s="14"/>
      <c r="O87" s="14"/>
      <c r="P87" s="14"/>
      <c r="Q87" s="14"/>
      <c r="R87" s="15">
        <f t="shared" si="3"/>
        <v>0</v>
      </c>
      <c r="S87" s="15">
        <f>L87/(E87/82)</f>
        <v>0</v>
      </c>
      <c r="T87" s="15">
        <f>M87/(F87/82)</f>
        <v>0</v>
      </c>
      <c r="U87" s="15">
        <f>N87/(G87/82)</f>
        <v>0</v>
      </c>
      <c r="V87" s="15">
        <f>O87/(H87/82)</f>
        <v>0</v>
      </c>
      <c r="W87" s="15">
        <f>P87/(I87/82)</f>
        <v>0</v>
      </c>
      <c r="X87" s="15">
        <f>Q87/(J87/82)</f>
        <v>0</v>
      </c>
      <c r="Y87" s="17" t="e">
        <f>VLOOKUP($Z87,Port!C:J,8,FALSE)</f>
        <v>#N/A</v>
      </c>
      <c r="Z87" s="13" t="str">
        <f t="shared" si="2"/>
        <v> mobcu </v>
      </c>
    </row>
    <row r="88" spans="1:26" ht="10.5">
      <c r="A88" s="49" t="s">
        <v>42</v>
      </c>
      <c r="B88" s="30" t="s">
        <v>240</v>
      </c>
      <c r="C88" s="17" t="s">
        <v>44</v>
      </c>
      <c r="D88" s="55">
        <v>809</v>
      </c>
      <c r="E88" s="55">
        <v>146</v>
      </c>
      <c r="F88" s="55">
        <v>375</v>
      </c>
      <c r="G88" s="55">
        <v>141</v>
      </c>
      <c r="H88" s="55">
        <v>61</v>
      </c>
      <c r="I88" s="55">
        <v>28</v>
      </c>
      <c r="J88" s="55">
        <v>102</v>
      </c>
      <c r="K88" s="14"/>
      <c r="L88" s="14"/>
      <c r="M88" s="14"/>
      <c r="N88" s="14"/>
      <c r="O88" s="14"/>
      <c r="P88" s="14"/>
      <c r="Q88" s="14"/>
      <c r="R88" s="15">
        <f t="shared" si="3"/>
        <v>0</v>
      </c>
      <c r="S88" s="15">
        <f>L88/(E88/82)</f>
        <v>0</v>
      </c>
      <c r="T88" s="15">
        <f>M88/(F88/82)</f>
        <v>0</v>
      </c>
      <c r="U88" s="15">
        <f>N88/(G88/82)</f>
        <v>0</v>
      </c>
      <c r="V88" s="15">
        <f>O88/(H88/82)</f>
        <v>0</v>
      </c>
      <c r="W88" s="15">
        <f>P88/(I88/82)</f>
        <v>0</v>
      </c>
      <c r="X88" s="15">
        <f>Q88/(J88/82)</f>
        <v>0</v>
      </c>
      <c r="Y88" s="17" t="e">
        <f>VLOOKUP($Z88,Port!C:J,8,FALSE)</f>
        <v>#N/A</v>
      </c>
      <c r="Z88" s="13" t="str">
        <f t="shared" si="2"/>
        <v> radvl </v>
      </c>
    </row>
    <row r="89" spans="1:26" ht="10.5">
      <c r="A89" s="49" t="s">
        <v>381</v>
      </c>
      <c r="B89" s="31" t="s">
        <v>35</v>
      </c>
      <c r="C89" s="17" t="s">
        <v>382</v>
      </c>
      <c r="D89" s="55">
        <v>600</v>
      </c>
      <c r="E89" s="55">
        <v>5</v>
      </c>
      <c r="F89" s="55">
        <v>484</v>
      </c>
      <c r="G89" s="55">
        <v>100</v>
      </c>
      <c r="H89" s="55">
        <v>50</v>
      </c>
      <c r="I89" s="55">
        <v>52</v>
      </c>
      <c r="J89" s="55">
        <v>117</v>
      </c>
      <c r="K89" s="14"/>
      <c r="L89" s="14"/>
      <c r="M89" s="14"/>
      <c r="N89" s="14"/>
      <c r="O89" s="14"/>
      <c r="P89" s="14"/>
      <c r="Q89" s="14"/>
      <c r="R89" s="15">
        <f t="shared" si="3"/>
        <v>0</v>
      </c>
      <c r="S89" s="15">
        <f>L89/(E89/82)</f>
        <v>0</v>
      </c>
      <c r="T89" s="15">
        <f>M89/(F89/82)</f>
        <v>0</v>
      </c>
      <c r="U89" s="15">
        <f>N89/(G89/82)</f>
        <v>0</v>
      </c>
      <c r="V89" s="15">
        <f>O89/(H89/82)</f>
        <v>0</v>
      </c>
      <c r="W89" s="15">
        <f>P89/(I89/82)</f>
        <v>0</v>
      </c>
      <c r="X89" s="15">
        <f>Q89/(J89/82)</f>
        <v>0</v>
      </c>
      <c r="Y89" s="17" t="e">
        <f>VLOOKUP($Z89,Port!C:J,8,FALSE)</f>
        <v>#N/A</v>
      </c>
      <c r="Z89" s="13" t="str">
        <f t="shared" si="2"/>
        <v> brokw </v>
      </c>
    </row>
    <row r="90" spans="1:26" ht="10.5">
      <c r="A90" s="49" t="s">
        <v>252</v>
      </c>
      <c r="B90" s="31" t="s">
        <v>35</v>
      </c>
      <c r="C90" s="17" t="s">
        <v>253</v>
      </c>
      <c r="D90" s="55">
        <v>2000</v>
      </c>
      <c r="E90" s="55">
        <v>183</v>
      </c>
      <c r="F90" s="55">
        <v>440</v>
      </c>
      <c r="G90" s="55">
        <v>380</v>
      </c>
      <c r="H90" s="55">
        <v>145</v>
      </c>
      <c r="I90" s="55">
        <v>32</v>
      </c>
      <c r="J90" s="55">
        <v>250</v>
      </c>
      <c r="K90" s="14"/>
      <c r="L90" s="14"/>
      <c r="M90" s="14"/>
      <c r="N90" s="14"/>
      <c r="O90" s="14"/>
      <c r="P90" s="14"/>
      <c r="Q90" s="14"/>
      <c r="R90" s="15">
        <f t="shared" si="3"/>
        <v>0</v>
      </c>
      <c r="S90" s="15">
        <f>L90/(E90/82)</f>
        <v>0</v>
      </c>
      <c r="T90" s="15">
        <f>M90/(F90/82)</f>
        <v>0</v>
      </c>
      <c r="U90" s="15">
        <f>N90/(G90/82)</f>
        <v>0</v>
      </c>
      <c r="V90" s="15">
        <f>O90/(H90/82)</f>
        <v>0</v>
      </c>
      <c r="W90" s="15">
        <f>P90/(I90/82)</f>
        <v>0</v>
      </c>
      <c r="X90" s="15">
        <f>Q90/(J90/82)</f>
        <v>0</v>
      </c>
      <c r="Y90" s="17" t="e">
        <f>VLOOKUP($Z90,Port!C:J,8,FALSE)</f>
        <v>#N/A</v>
      </c>
      <c r="Z90" s="13" t="str">
        <f t="shared" si="2"/>
        <v> bryko </v>
      </c>
    </row>
    <row r="91" spans="1:26" ht="10.5">
      <c r="A91" s="49" t="s">
        <v>250</v>
      </c>
      <c r="B91" s="31" t="s">
        <v>35</v>
      </c>
      <c r="C91" s="17" t="s">
        <v>251</v>
      </c>
      <c r="D91" s="55">
        <v>600</v>
      </c>
      <c r="E91" s="55">
        <v>63</v>
      </c>
      <c r="F91" s="55">
        <v>338</v>
      </c>
      <c r="G91" s="55">
        <v>100</v>
      </c>
      <c r="H91" s="55">
        <v>75</v>
      </c>
      <c r="I91" s="55">
        <v>44</v>
      </c>
      <c r="J91" s="55">
        <v>100</v>
      </c>
      <c r="K91" s="14"/>
      <c r="L91" s="14"/>
      <c r="M91" s="14"/>
      <c r="N91" s="14"/>
      <c r="O91" s="14"/>
      <c r="P91" s="14"/>
      <c r="Q91" s="14"/>
      <c r="R91" s="15">
        <f t="shared" si="3"/>
        <v>0</v>
      </c>
      <c r="S91" s="15">
        <f>L91/(E91/82)</f>
        <v>0</v>
      </c>
      <c r="T91" s="15">
        <f>M91/(F91/82)</f>
        <v>0</v>
      </c>
      <c r="U91" s="15">
        <f>N91/(G91/82)</f>
        <v>0</v>
      </c>
      <c r="V91" s="15">
        <f>O91/(H91/82)</f>
        <v>0</v>
      </c>
      <c r="W91" s="15">
        <f>P91/(I91/82)</f>
        <v>0</v>
      </c>
      <c r="X91" s="15">
        <f>Q91/(J91/82)</f>
        <v>0</v>
      </c>
      <c r="Y91" s="17" t="e">
        <f>VLOOKUP($Z91,Port!C:J,8,FALSE)</f>
        <v>#N/A</v>
      </c>
      <c r="Z91" s="13" t="str">
        <f t="shared" si="2"/>
        <v> geode </v>
      </c>
    </row>
    <row r="92" spans="1:26" ht="10.5">
      <c r="A92" s="49" t="s">
        <v>146</v>
      </c>
      <c r="B92" s="31" t="s">
        <v>35</v>
      </c>
      <c r="C92" s="17" t="s">
        <v>147</v>
      </c>
      <c r="D92" s="55">
        <v>851</v>
      </c>
      <c r="E92" s="55">
        <v>5</v>
      </c>
      <c r="F92" s="55">
        <v>526</v>
      </c>
      <c r="G92" s="55">
        <v>100</v>
      </c>
      <c r="H92" s="55">
        <v>50</v>
      </c>
      <c r="I92" s="55">
        <v>103</v>
      </c>
      <c r="J92" s="55">
        <v>116</v>
      </c>
      <c r="K92" s="14"/>
      <c r="L92" s="14"/>
      <c r="M92" s="14"/>
      <c r="N92" s="14"/>
      <c r="O92" s="14"/>
      <c r="P92" s="14"/>
      <c r="Q92" s="14"/>
      <c r="R92" s="15">
        <f t="shared" si="3"/>
        <v>0</v>
      </c>
      <c r="S92" s="15">
        <f>L92/(E92/82)</f>
        <v>0</v>
      </c>
      <c r="T92" s="15">
        <f>M92/(F92/82)</f>
        <v>0</v>
      </c>
      <c r="U92" s="15">
        <f>N92/(G92/82)</f>
        <v>0</v>
      </c>
      <c r="V92" s="15">
        <f>O92/(H92/82)</f>
        <v>0</v>
      </c>
      <c r="W92" s="15">
        <f>P92/(I92/82)</f>
        <v>0</v>
      </c>
      <c r="X92" s="15">
        <f>Q92/(J92/82)</f>
        <v>0</v>
      </c>
      <c r="Y92" s="17" t="e">
        <f>VLOOKUP($Z92,Port!C:J,8,FALSE)</f>
        <v>#N/A</v>
      </c>
      <c r="Z92" s="13" t="str">
        <f t="shared" si="2"/>
        <v> mihch </v>
      </c>
    </row>
    <row r="93" spans="1:26" ht="10.5">
      <c r="A93" s="49" t="s">
        <v>60</v>
      </c>
      <c r="B93" s="31" t="s">
        <v>35</v>
      </c>
      <c r="C93" s="17" t="s">
        <v>61</v>
      </c>
      <c r="D93" s="55">
        <v>1160</v>
      </c>
      <c r="E93" s="55">
        <v>70</v>
      </c>
      <c r="F93" s="55">
        <v>753</v>
      </c>
      <c r="G93" s="55">
        <v>442</v>
      </c>
      <c r="H93" s="55">
        <v>78</v>
      </c>
      <c r="I93" s="55">
        <v>73</v>
      </c>
      <c r="J93" s="55">
        <v>216</v>
      </c>
      <c r="K93" s="14"/>
      <c r="L93" s="14"/>
      <c r="M93" s="14"/>
      <c r="N93" s="14"/>
      <c r="O93" s="14"/>
      <c r="P93" s="14"/>
      <c r="Q93" s="14"/>
      <c r="R93" s="15">
        <f t="shared" si="3"/>
        <v>0</v>
      </c>
      <c r="S93" s="15">
        <f>L93/(E93/82)</f>
        <v>0</v>
      </c>
      <c r="T93" s="15">
        <f>M93/(F93/82)</f>
        <v>0</v>
      </c>
      <c r="U93" s="15">
        <f>N93/(G93/82)</f>
        <v>0</v>
      </c>
      <c r="V93" s="15">
        <f>O93/(H93/82)</f>
        <v>0</v>
      </c>
      <c r="W93" s="15">
        <f>P93/(I93/82)</f>
        <v>0</v>
      </c>
      <c r="X93" s="15">
        <f>Q93/(J93/82)</f>
        <v>0</v>
      </c>
      <c r="Y93" s="17" t="e">
        <f>VLOOKUP($Z93,Port!C:J,8,FALSE)</f>
        <v>#N/A</v>
      </c>
      <c r="Z93" s="13" t="str">
        <f t="shared" si="2"/>
        <v> odola </v>
      </c>
    </row>
    <row r="94" spans="1:26" ht="10.5">
      <c r="A94" s="49" t="s">
        <v>429</v>
      </c>
      <c r="B94" s="31" t="s">
        <v>35</v>
      </c>
      <c r="C94" s="17" t="s">
        <v>430</v>
      </c>
      <c r="D94" s="55">
        <v>946</v>
      </c>
      <c r="E94" s="55">
        <v>122</v>
      </c>
      <c r="F94" s="55">
        <v>256</v>
      </c>
      <c r="G94" s="55">
        <v>283</v>
      </c>
      <c r="H94" s="55">
        <v>141</v>
      </c>
      <c r="I94" s="55">
        <v>17</v>
      </c>
      <c r="J94" s="55">
        <v>144</v>
      </c>
      <c r="K94" s="14"/>
      <c r="L94" s="14"/>
      <c r="M94" s="14"/>
      <c r="N94" s="14"/>
      <c r="O94" s="14"/>
      <c r="P94" s="14"/>
      <c r="Q94" s="14"/>
      <c r="R94" s="15">
        <f t="shared" si="3"/>
        <v>0</v>
      </c>
      <c r="S94" s="15">
        <f>L94/(E94/82)</f>
        <v>0</v>
      </c>
      <c r="T94" s="15">
        <f>M94/(F94/82)</f>
        <v>0</v>
      </c>
      <c r="U94" s="15">
        <f>N94/(G94/82)</f>
        <v>0</v>
      </c>
      <c r="V94" s="15">
        <f>O94/(H94/82)</f>
        <v>0</v>
      </c>
      <c r="W94" s="15">
        <f>P94/(I94/82)</f>
        <v>0</v>
      </c>
      <c r="X94" s="15">
        <f>Q94/(J94/82)</f>
        <v>0</v>
      </c>
      <c r="Y94" s="17" t="e">
        <f>VLOOKUP($Z94,Port!C:J,8,FALSE)</f>
        <v>#N/A</v>
      </c>
      <c r="Z94" s="17" t="str">
        <f t="shared" si="2"/>
        <v> parsm </v>
      </c>
    </row>
    <row r="95" spans="1:26" ht="10.5">
      <c r="A95" s="49" t="s">
        <v>34</v>
      </c>
      <c r="B95" s="32" t="s">
        <v>46</v>
      </c>
      <c r="C95" s="17" t="s">
        <v>36</v>
      </c>
      <c r="D95" s="55">
        <v>708</v>
      </c>
      <c r="E95" s="55">
        <v>103</v>
      </c>
      <c r="F95" s="55">
        <v>200</v>
      </c>
      <c r="G95" s="55">
        <v>218</v>
      </c>
      <c r="H95" s="55">
        <v>50</v>
      </c>
      <c r="I95" s="55">
        <v>5</v>
      </c>
      <c r="J95" s="55">
        <v>100</v>
      </c>
      <c r="K95" s="14"/>
      <c r="L95" s="14"/>
      <c r="M95" s="14"/>
      <c r="N95" s="14"/>
      <c r="O95" s="14"/>
      <c r="P95" s="14"/>
      <c r="Q95" s="14"/>
      <c r="R95" s="15">
        <f t="shared" si="3"/>
        <v>0</v>
      </c>
      <c r="S95" s="15">
        <f>L95/(E95/82)</f>
        <v>0</v>
      </c>
      <c r="T95" s="15">
        <f>M95/(F95/82)</f>
        <v>0</v>
      </c>
      <c r="U95" s="15">
        <f>N95/(G95/82)</f>
        <v>0</v>
      </c>
      <c r="V95" s="15">
        <f>O95/(H95/82)</f>
        <v>0</v>
      </c>
      <c r="W95" s="15">
        <f>P95/(I95/82)</f>
        <v>0</v>
      </c>
      <c r="X95" s="15">
        <f>Q95/(J95/82)</f>
        <v>0</v>
      </c>
      <c r="Y95" s="17" t="e">
        <f>VLOOKUP($Z95,Port!C:J,8,FALSE)</f>
        <v>#N/A</v>
      </c>
      <c r="Z95" s="13" t="str">
        <f t="shared" si="2"/>
        <v> atkch </v>
      </c>
    </row>
    <row r="96" spans="1:26" ht="10.5">
      <c r="A96" s="49" t="s">
        <v>392</v>
      </c>
      <c r="B96" s="32" t="s">
        <v>46</v>
      </c>
      <c r="C96" s="17" t="s">
        <v>388</v>
      </c>
      <c r="D96" s="55">
        <v>852</v>
      </c>
      <c r="E96" s="55">
        <v>70</v>
      </c>
      <c r="F96" s="55">
        <v>427</v>
      </c>
      <c r="G96" s="55">
        <v>151</v>
      </c>
      <c r="H96" s="55">
        <v>91</v>
      </c>
      <c r="I96" s="55">
        <v>108</v>
      </c>
      <c r="J96" s="55">
        <v>100</v>
      </c>
      <c r="K96" s="14"/>
      <c r="L96" s="14"/>
      <c r="M96" s="14"/>
      <c r="N96" s="14"/>
      <c r="O96" s="14"/>
      <c r="P96" s="14"/>
      <c r="Q96" s="14"/>
      <c r="R96" s="15">
        <f t="shared" si="3"/>
        <v>0</v>
      </c>
      <c r="S96" s="15">
        <f>L96/(E96/82)</f>
        <v>0</v>
      </c>
      <c r="T96" s="15">
        <f>M96/(F96/82)</f>
        <v>0</v>
      </c>
      <c r="U96" s="15">
        <f>N96/(G96/82)</f>
        <v>0</v>
      </c>
      <c r="V96" s="15">
        <f>O96/(H96/82)</f>
        <v>0</v>
      </c>
      <c r="W96" s="15">
        <f>P96/(I96/82)</f>
        <v>0</v>
      </c>
      <c r="X96" s="15">
        <f>Q96/(J96/82)</f>
        <v>0</v>
      </c>
      <c r="Y96" s="17" t="e">
        <f>VLOOKUP($Z96,Port!C:J,8,FALSE)</f>
        <v>#N/A</v>
      </c>
      <c r="Z96" s="13" t="str">
        <f t="shared" si="2"/>
        <v> batsh </v>
      </c>
    </row>
    <row r="97" spans="1:26" ht="10.5">
      <c r="A97" s="49" t="s">
        <v>256</v>
      </c>
      <c r="B97" s="32" t="s">
        <v>46</v>
      </c>
      <c r="C97" s="17" t="s">
        <v>257</v>
      </c>
      <c r="D97" s="55">
        <v>1649</v>
      </c>
      <c r="E97" s="55">
        <v>5</v>
      </c>
      <c r="F97" s="55">
        <v>737</v>
      </c>
      <c r="G97" s="55">
        <v>359</v>
      </c>
      <c r="H97" s="55">
        <v>50</v>
      </c>
      <c r="I97" s="55">
        <v>161</v>
      </c>
      <c r="J97" s="55">
        <v>238</v>
      </c>
      <c r="K97" s="14"/>
      <c r="L97" s="14"/>
      <c r="M97" s="14"/>
      <c r="N97" s="14"/>
      <c r="O97" s="14"/>
      <c r="P97" s="14"/>
      <c r="Q97" s="14"/>
      <c r="R97" s="15">
        <f t="shared" si="3"/>
        <v>0</v>
      </c>
      <c r="S97" s="15">
        <f>L97/(E97/82)</f>
        <v>0</v>
      </c>
      <c r="T97" s="15">
        <f>M97/(F97/82)</f>
        <v>0</v>
      </c>
      <c r="U97" s="15">
        <f>N97/(G97/82)</f>
        <v>0</v>
      </c>
      <c r="V97" s="15">
        <f>O97/(H97/82)</f>
        <v>0</v>
      </c>
      <c r="W97" s="15">
        <f>P97/(I97/82)</f>
        <v>0</v>
      </c>
      <c r="X97" s="15">
        <f>Q97/(J97/82)</f>
        <v>0</v>
      </c>
      <c r="Y97" s="17" t="e">
        <f>VLOOKUP($Z97,Port!C:J,8,FALSE)</f>
        <v>#N/A</v>
      </c>
      <c r="Z97" s="13" t="str">
        <f t="shared" si="2"/>
        <v> gaspa </v>
      </c>
    </row>
    <row r="98" spans="1:26" ht="10.5">
      <c r="A98" s="49" t="s">
        <v>328</v>
      </c>
      <c r="B98" s="32" t="s">
        <v>46</v>
      </c>
      <c r="C98" s="17" t="s">
        <v>329</v>
      </c>
      <c r="D98" s="55">
        <v>972</v>
      </c>
      <c r="E98" s="55">
        <v>146</v>
      </c>
      <c r="F98" s="55">
        <v>273</v>
      </c>
      <c r="G98" s="55">
        <v>240</v>
      </c>
      <c r="H98" s="55">
        <v>67</v>
      </c>
      <c r="I98" s="55">
        <v>5</v>
      </c>
      <c r="J98" s="55">
        <v>121</v>
      </c>
      <c r="K98" s="14"/>
      <c r="L98" s="14"/>
      <c r="M98" s="14"/>
      <c r="N98" s="14"/>
      <c r="O98" s="14"/>
      <c r="P98" s="14"/>
      <c r="Q98" s="14"/>
      <c r="R98" s="15">
        <f t="shared" si="3"/>
        <v>0</v>
      </c>
      <c r="S98" s="15">
        <f>L98/(E98/82)</f>
        <v>0</v>
      </c>
      <c r="T98" s="15">
        <f>M98/(F98/82)</f>
        <v>0</v>
      </c>
      <c r="U98" s="15">
        <f>N98/(G98/82)</f>
        <v>0</v>
      </c>
      <c r="V98" s="15">
        <f>O98/(H98/82)</f>
        <v>0</v>
      </c>
      <c r="W98" s="15">
        <f>P98/(I98/82)</f>
        <v>0</v>
      </c>
      <c r="X98" s="15">
        <f>Q98/(J98/82)</f>
        <v>0</v>
      </c>
      <c r="Y98" s="17" t="e">
        <f>VLOOKUP($Z98,Port!C:J,8,FALSE)</f>
        <v>#N/A</v>
      </c>
      <c r="Z98" s="13" t="str">
        <f t="shared" si="2"/>
        <v> jacbo </v>
      </c>
    </row>
    <row r="99" spans="1:26" ht="10.5">
      <c r="A99" s="49" t="s">
        <v>263</v>
      </c>
      <c r="B99" s="32" t="s">
        <v>46</v>
      </c>
      <c r="C99" s="17" t="s">
        <v>264</v>
      </c>
      <c r="D99" s="55">
        <v>1026</v>
      </c>
      <c r="E99" s="55">
        <v>155</v>
      </c>
      <c r="F99" s="55">
        <v>322</v>
      </c>
      <c r="G99" s="55">
        <v>173</v>
      </c>
      <c r="H99" s="55">
        <v>140</v>
      </c>
      <c r="I99" s="55">
        <v>27</v>
      </c>
      <c r="J99" s="55">
        <v>100</v>
      </c>
      <c r="K99" s="14"/>
      <c r="L99" s="14"/>
      <c r="M99" s="14"/>
      <c r="N99" s="14"/>
      <c r="O99" s="14"/>
      <c r="P99" s="14"/>
      <c r="Q99" s="14"/>
      <c r="R99" s="15">
        <f t="shared" si="3"/>
        <v>0</v>
      </c>
      <c r="S99" s="15">
        <f>L99/(E99/82)</f>
        <v>0</v>
      </c>
      <c r="T99" s="15">
        <f>M99/(F99/82)</f>
        <v>0</v>
      </c>
      <c r="U99" s="15">
        <f>N99/(G99/82)</f>
        <v>0</v>
      </c>
      <c r="V99" s="15">
        <f>O99/(H99/82)</f>
        <v>0</v>
      </c>
      <c r="W99" s="15">
        <f>P99/(I99/82)</f>
        <v>0</v>
      </c>
      <c r="X99" s="15">
        <f>Q99/(J99/82)</f>
        <v>0</v>
      </c>
      <c r="Y99" s="17" t="e">
        <f>VLOOKUP($Z99,Port!C:J,8,FALSE)</f>
        <v>#N/A</v>
      </c>
      <c r="Z99" s="13" t="str">
        <f t="shared" si="2"/>
        <v> joned </v>
      </c>
    </row>
    <row r="100" spans="1:26" ht="10.5">
      <c r="A100" s="49" t="s">
        <v>124</v>
      </c>
      <c r="B100" s="32" t="s">
        <v>46</v>
      </c>
      <c r="C100" s="17" t="s">
        <v>125</v>
      </c>
      <c r="D100" s="55">
        <v>1079</v>
      </c>
      <c r="E100" s="55">
        <v>152</v>
      </c>
      <c r="F100" s="55">
        <v>459</v>
      </c>
      <c r="G100" s="55">
        <v>218</v>
      </c>
      <c r="H100" s="55">
        <v>61</v>
      </c>
      <c r="I100" s="55">
        <v>33</v>
      </c>
      <c r="J100" s="55">
        <v>154</v>
      </c>
      <c r="K100" s="14"/>
      <c r="L100" s="14"/>
      <c r="M100" s="14"/>
      <c r="N100" s="14"/>
      <c r="O100" s="14"/>
      <c r="P100" s="14"/>
      <c r="Q100" s="14"/>
      <c r="R100" s="15">
        <f t="shared" si="3"/>
        <v>0</v>
      </c>
      <c r="S100" s="15">
        <f>L100/(E100/82)</f>
        <v>0</v>
      </c>
      <c r="T100" s="15">
        <f>M100/(F100/82)</f>
        <v>0</v>
      </c>
      <c r="U100" s="15">
        <f>N100/(G100/82)</f>
        <v>0</v>
      </c>
      <c r="V100" s="15">
        <f>O100/(H100/82)</f>
        <v>0</v>
      </c>
      <c r="W100" s="15">
        <f>P100/(I100/82)</f>
        <v>0</v>
      </c>
      <c r="X100" s="15">
        <f>Q100/(J100/82)</f>
        <v>0</v>
      </c>
      <c r="Y100" s="17" t="e">
        <f>VLOOKUP($Z100,Port!C:J,8,FALSE)</f>
        <v>#N/A</v>
      </c>
      <c r="Z100" s="13" t="str">
        <f t="shared" si="2"/>
        <v> milmi </v>
      </c>
    </row>
    <row r="101" spans="1:26" ht="10.5">
      <c r="A101" s="49" t="s">
        <v>315</v>
      </c>
      <c r="B101" s="32" t="s">
        <v>46</v>
      </c>
      <c r="C101" s="17" t="s">
        <v>317</v>
      </c>
      <c r="D101" s="55">
        <v>963</v>
      </c>
      <c r="E101" s="55">
        <v>109</v>
      </c>
      <c r="F101" s="55">
        <v>289</v>
      </c>
      <c r="G101" s="55">
        <v>389</v>
      </c>
      <c r="H101" s="55">
        <v>58</v>
      </c>
      <c r="I101" s="55">
        <v>5</v>
      </c>
      <c r="J101" s="55">
        <v>167</v>
      </c>
      <c r="K101" s="14"/>
      <c r="L101" s="14"/>
      <c r="M101" s="14"/>
      <c r="N101" s="14"/>
      <c r="O101" s="14"/>
      <c r="P101" s="14"/>
      <c r="Q101" s="14"/>
      <c r="R101" s="15">
        <f t="shared" si="3"/>
        <v>0</v>
      </c>
      <c r="S101" s="15">
        <f>L101/(E101/82)</f>
        <v>0</v>
      </c>
      <c r="T101" s="15">
        <f>M101/(F101/82)</f>
        <v>0</v>
      </c>
      <c r="U101" s="15">
        <f>N101/(G101/82)</f>
        <v>0</v>
      </c>
      <c r="V101" s="15">
        <f>O101/(H101/82)</f>
        <v>0</v>
      </c>
      <c r="W101" s="15">
        <f>P101/(I101/82)</f>
        <v>0</v>
      </c>
      <c r="X101" s="15">
        <f>Q101/(J101/82)</f>
        <v>0</v>
      </c>
      <c r="Y101" s="17" t="e">
        <f>VLOOKUP($Z101,Port!C:J,8,FALSE)</f>
        <v>#N/A</v>
      </c>
      <c r="Z101" s="13" t="str">
        <f t="shared" si="2"/>
        <v> stoda </v>
      </c>
    </row>
    <row r="102" spans="1:26" ht="10.5">
      <c r="A102" s="49" t="s">
        <v>399</v>
      </c>
      <c r="B102" s="32" t="s">
        <v>46</v>
      </c>
      <c r="C102" s="17" t="s">
        <v>400</v>
      </c>
      <c r="D102" s="55">
        <v>600</v>
      </c>
      <c r="E102" s="55">
        <v>5</v>
      </c>
      <c r="F102" s="55">
        <v>404</v>
      </c>
      <c r="G102" s="55">
        <v>100</v>
      </c>
      <c r="H102" s="55">
        <v>53</v>
      </c>
      <c r="I102" s="55">
        <v>44</v>
      </c>
      <c r="J102" s="55">
        <v>100</v>
      </c>
      <c r="K102" s="14"/>
      <c r="L102" s="14"/>
      <c r="M102" s="14"/>
      <c r="N102" s="14"/>
      <c r="O102" s="14"/>
      <c r="P102" s="14"/>
      <c r="Q102" s="14"/>
      <c r="R102" s="15">
        <f t="shared" si="3"/>
        <v>0</v>
      </c>
      <c r="S102" s="15">
        <f>L102/(E102/82)</f>
        <v>0</v>
      </c>
      <c r="T102" s="15">
        <f>M102/(F102/82)</f>
        <v>0</v>
      </c>
      <c r="U102" s="15">
        <f>N102/(G102/82)</f>
        <v>0</v>
      </c>
      <c r="V102" s="15">
        <f>O102/(H102/82)</f>
        <v>0</v>
      </c>
      <c r="W102" s="15">
        <f>P102/(I102/82)</f>
        <v>0</v>
      </c>
      <c r="X102" s="15">
        <f>Q102/(J102/82)</f>
        <v>0</v>
      </c>
      <c r="Y102" s="17" t="e">
        <f>VLOOKUP($Z102,Port!C:J,8,FALSE)</f>
        <v>#N/A</v>
      </c>
      <c r="Z102" s="13" t="str">
        <f t="shared" si="2"/>
        <v> wrilo </v>
      </c>
    </row>
    <row r="103" spans="1:26" ht="10.5">
      <c r="A103" s="49" t="s">
        <v>323</v>
      </c>
      <c r="B103" s="33" t="s">
        <v>259</v>
      </c>
      <c r="C103" s="17" t="s">
        <v>324</v>
      </c>
      <c r="D103" s="55">
        <v>787</v>
      </c>
      <c r="E103" s="55">
        <v>72</v>
      </c>
      <c r="F103" s="55">
        <v>325</v>
      </c>
      <c r="G103" s="55">
        <v>213</v>
      </c>
      <c r="H103" s="55">
        <v>52</v>
      </c>
      <c r="I103" s="55">
        <v>13</v>
      </c>
      <c r="J103" s="55">
        <v>138</v>
      </c>
      <c r="K103" s="14"/>
      <c r="L103" s="14"/>
      <c r="M103" s="14"/>
      <c r="N103" s="14"/>
      <c r="O103" s="14"/>
      <c r="P103" s="14"/>
      <c r="Q103" s="14"/>
      <c r="R103" s="15">
        <f t="shared" si="3"/>
        <v>0</v>
      </c>
      <c r="S103" s="15">
        <f>L103/(E103/82)</f>
        <v>0</v>
      </c>
      <c r="T103" s="15">
        <f>M103/(F103/82)</f>
        <v>0</v>
      </c>
      <c r="U103" s="15">
        <f>N103/(G103/82)</f>
        <v>0</v>
      </c>
      <c r="V103" s="15">
        <f>O103/(H103/82)</f>
        <v>0</v>
      </c>
      <c r="W103" s="15">
        <f>P103/(I103/82)</f>
        <v>0</v>
      </c>
      <c r="X103" s="15">
        <f>Q103/(J103/82)</f>
        <v>0</v>
      </c>
      <c r="Y103" s="17" t="e">
        <f>VLOOKUP($Z103,Port!C:J,8,FALSE)</f>
        <v>#N/A</v>
      </c>
      <c r="Z103" s="13" t="str">
        <f t="shared" si="2"/>
        <v> andde </v>
      </c>
    </row>
    <row r="104" spans="1:26" ht="10.5">
      <c r="A104" s="49" t="s">
        <v>261</v>
      </c>
      <c r="B104" s="33" t="s">
        <v>259</v>
      </c>
      <c r="C104" s="17" t="s">
        <v>262</v>
      </c>
      <c r="D104" s="55">
        <v>753</v>
      </c>
      <c r="E104" s="55">
        <v>5</v>
      </c>
      <c r="F104" s="55">
        <v>628</v>
      </c>
      <c r="G104" s="55">
        <v>104</v>
      </c>
      <c r="H104" s="55">
        <v>50</v>
      </c>
      <c r="I104" s="55">
        <v>17</v>
      </c>
      <c r="J104" s="55">
        <v>100</v>
      </c>
      <c r="K104" s="14"/>
      <c r="L104" s="14"/>
      <c r="M104" s="14"/>
      <c r="N104" s="14"/>
      <c r="O104" s="14"/>
      <c r="P104" s="14"/>
      <c r="Q104" s="14"/>
      <c r="R104" s="15">
        <f t="shared" si="3"/>
        <v>0</v>
      </c>
      <c r="S104" s="15">
        <f>L104/(E104/82)</f>
        <v>0</v>
      </c>
      <c r="T104" s="15">
        <f>M104/(F104/82)</f>
        <v>0</v>
      </c>
      <c r="U104" s="15">
        <f>N104/(G104/82)</f>
        <v>0</v>
      </c>
      <c r="V104" s="15">
        <f>O104/(H104/82)</f>
        <v>0</v>
      </c>
      <c r="W104" s="15">
        <f>P104/(I104/82)</f>
        <v>0</v>
      </c>
      <c r="X104" s="15">
        <f>Q104/(J104/82)</f>
        <v>0</v>
      </c>
      <c r="Y104" s="17" t="e">
        <f>VLOOKUP($Z104,Port!C:J,8,FALSE)</f>
        <v>#N/A</v>
      </c>
      <c r="Z104" s="13" t="str">
        <f t="shared" si="2"/>
        <v> hasud </v>
      </c>
    </row>
    <row r="105" spans="1:26" ht="10.5">
      <c r="A105" s="49" t="s">
        <v>354</v>
      </c>
      <c r="B105" s="33" t="s">
        <v>259</v>
      </c>
      <c r="C105" s="17" t="s">
        <v>355</v>
      </c>
      <c r="D105" s="55">
        <v>631</v>
      </c>
      <c r="E105" s="55">
        <v>5</v>
      </c>
      <c r="F105" s="55">
        <v>454</v>
      </c>
      <c r="G105" s="55">
        <v>100</v>
      </c>
      <c r="H105" s="55">
        <v>50</v>
      </c>
      <c r="I105" s="55">
        <v>220</v>
      </c>
      <c r="J105" s="55">
        <v>100</v>
      </c>
      <c r="K105" s="14"/>
      <c r="L105" s="14"/>
      <c r="M105" s="14"/>
      <c r="N105" s="14"/>
      <c r="O105" s="14"/>
      <c r="P105" s="14"/>
      <c r="Q105" s="14"/>
      <c r="R105" s="15">
        <f t="shared" si="3"/>
        <v>0</v>
      </c>
      <c r="S105" s="15">
        <f>L105/(E105/82)</f>
        <v>0</v>
      </c>
      <c r="T105" s="15">
        <f>M105/(F105/82)</f>
        <v>0</v>
      </c>
      <c r="U105" s="15">
        <f>N105/(G105/82)</f>
        <v>0</v>
      </c>
      <c r="V105" s="15">
        <f>O105/(H105/82)</f>
        <v>0</v>
      </c>
      <c r="W105" s="15">
        <f>P105/(I105/82)</f>
        <v>0</v>
      </c>
      <c r="X105" s="15">
        <f>Q105/(J105/82)</f>
        <v>0</v>
      </c>
      <c r="Y105" s="17" t="e">
        <f>VLOOKUP($Z105,Port!C:J,8,FALSE)</f>
        <v>#N/A</v>
      </c>
      <c r="Z105" s="13" t="str">
        <f t="shared" si="2"/>
        <v> moual </v>
      </c>
    </row>
    <row r="106" spans="1:26" ht="10.5">
      <c r="A106" s="49" t="s">
        <v>266</v>
      </c>
      <c r="B106" s="33" t="s">
        <v>259</v>
      </c>
      <c r="C106" s="17" t="s">
        <v>267</v>
      </c>
      <c r="D106" s="55">
        <v>1644</v>
      </c>
      <c r="E106" s="55">
        <v>5</v>
      </c>
      <c r="F106" s="55">
        <v>772</v>
      </c>
      <c r="G106" s="55">
        <v>140</v>
      </c>
      <c r="H106" s="55">
        <v>50</v>
      </c>
      <c r="I106" s="55">
        <v>140</v>
      </c>
      <c r="J106" s="55">
        <v>224</v>
      </c>
      <c r="K106" s="14"/>
      <c r="L106" s="14"/>
      <c r="M106" s="14"/>
      <c r="N106" s="14"/>
      <c r="O106" s="14"/>
      <c r="P106" s="14"/>
      <c r="Q106" s="14"/>
      <c r="R106" s="15">
        <f t="shared" si="3"/>
        <v>0</v>
      </c>
      <c r="S106" s="15">
        <f>L106/(E106/82)</f>
        <v>0</v>
      </c>
      <c r="T106" s="15">
        <f>M106/(F106/82)</f>
        <v>0</v>
      </c>
      <c r="U106" s="15">
        <f>N106/(G106/82)</f>
        <v>0</v>
      </c>
      <c r="V106" s="15">
        <f>O106/(H106/82)</f>
        <v>0</v>
      </c>
      <c r="W106" s="15">
        <f>P106/(I106/82)</f>
        <v>0</v>
      </c>
      <c r="X106" s="15">
        <f>Q106/(J106/82)</f>
        <v>0</v>
      </c>
      <c r="Y106" s="17" t="e">
        <f>VLOOKUP($Z106,Port!C:J,8,FALSE)</f>
        <v>#N/A</v>
      </c>
      <c r="Z106" s="13" t="str">
        <f t="shared" si="2"/>
        <v> onesh </v>
      </c>
    </row>
    <row r="107" spans="1:26" ht="10.5">
      <c r="A107" s="49" t="s">
        <v>116</v>
      </c>
      <c r="B107" s="33" t="s">
        <v>259</v>
      </c>
      <c r="C107" s="17" t="s">
        <v>117</v>
      </c>
      <c r="D107" s="55">
        <v>686</v>
      </c>
      <c r="E107" s="55">
        <v>81</v>
      </c>
      <c r="F107" s="55">
        <v>229</v>
      </c>
      <c r="G107" s="55">
        <v>272</v>
      </c>
      <c r="H107" s="55">
        <v>71</v>
      </c>
      <c r="I107" s="55">
        <v>11</v>
      </c>
      <c r="J107" s="55">
        <v>108</v>
      </c>
      <c r="K107" s="14"/>
      <c r="L107" s="14"/>
      <c r="M107" s="14"/>
      <c r="N107" s="14"/>
      <c r="O107" s="14"/>
      <c r="P107" s="14"/>
      <c r="Q107" s="14"/>
      <c r="R107" s="15">
        <f t="shared" si="3"/>
        <v>0</v>
      </c>
      <c r="S107" s="15">
        <f>L107/(E107/82)</f>
        <v>0</v>
      </c>
      <c r="T107" s="15">
        <f>M107/(F107/82)</f>
        <v>0</v>
      </c>
      <c r="U107" s="15">
        <f>N107/(G107/82)</f>
        <v>0</v>
      </c>
      <c r="V107" s="15">
        <f>O107/(H107/82)</f>
        <v>0</v>
      </c>
      <c r="W107" s="15">
        <f>P107/(I107/82)</f>
        <v>0</v>
      </c>
      <c r="X107" s="15">
        <f>Q107/(J107/82)</f>
        <v>0</v>
      </c>
      <c r="Y107" s="17" t="e">
        <f>VLOOKUP($Z107,Port!C:J,8,FALSE)</f>
        <v>#N/A</v>
      </c>
      <c r="Z107" s="13" t="str">
        <f t="shared" si="2"/>
        <v> payga </v>
      </c>
    </row>
    <row r="108" spans="1:26" ht="10.5">
      <c r="A108" s="49" t="s">
        <v>55</v>
      </c>
      <c r="B108" s="33" t="s">
        <v>259</v>
      </c>
      <c r="C108" s="17" t="s">
        <v>56</v>
      </c>
      <c r="D108" s="55">
        <v>600</v>
      </c>
      <c r="E108" s="55">
        <v>149</v>
      </c>
      <c r="F108" s="55">
        <v>397</v>
      </c>
      <c r="G108" s="55">
        <v>113</v>
      </c>
      <c r="H108" s="55">
        <v>67</v>
      </c>
      <c r="I108" s="55">
        <v>24</v>
      </c>
      <c r="J108" s="55">
        <v>100</v>
      </c>
      <c r="K108" s="14"/>
      <c r="L108" s="14"/>
      <c r="M108" s="14"/>
      <c r="N108" s="14"/>
      <c r="O108" s="14"/>
      <c r="P108" s="14"/>
      <c r="Q108" s="14"/>
      <c r="R108" s="15">
        <f t="shared" si="3"/>
        <v>0</v>
      </c>
      <c r="S108" s="15">
        <f>L108/(E108/82)</f>
        <v>0</v>
      </c>
      <c r="T108" s="15">
        <f>M108/(F108/82)</f>
        <v>0</v>
      </c>
      <c r="U108" s="15">
        <f>N108/(G108/82)</f>
        <v>0</v>
      </c>
      <c r="V108" s="15">
        <f>O108/(H108/82)</f>
        <v>0</v>
      </c>
      <c r="W108" s="15">
        <f>P108/(I108/82)</f>
        <v>0</v>
      </c>
      <c r="X108" s="15">
        <f>Q108/(J108/82)</f>
        <v>0</v>
      </c>
      <c r="Y108" s="17" t="e">
        <f>VLOOKUP($Z108,Port!C:J,8,FALSE)</f>
        <v>#N/A</v>
      </c>
      <c r="Z108" s="13" t="str">
        <f t="shared" si="2"/>
        <v> posja </v>
      </c>
    </row>
    <row r="109" spans="1:26" ht="10.5">
      <c r="A109" s="49" t="s">
        <v>265</v>
      </c>
      <c r="B109" s="33" t="s">
        <v>259</v>
      </c>
      <c r="C109" s="17" t="s">
        <v>444</v>
      </c>
      <c r="D109" s="55">
        <v>2000</v>
      </c>
      <c r="E109" s="55">
        <v>13</v>
      </c>
      <c r="F109" s="55">
        <v>486</v>
      </c>
      <c r="G109" s="55">
        <v>557</v>
      </c>
      <c r="H109" s="55">
        <v>150</v>
      </c>
      <c r="I109" s="55">
        <v>65</v>
      </c>
      <c r="J109" s="55">
        <v>250</v>
      </c>
      <c r="K109" s="14"/>
      <c r="L109" s="14"/>
      <c r="M109" s="14"/>
      <c r="N109" s="14"/>
      <c r="O109" s="14"/>
      <c r="P109" s="14"/>
      <c r="Q109" s="14"/>
      <c r="R109" s="15">
        <f t="shared" si="3"/>
        <v>0</v>
      </c>
      <c r="S109" s="15">
        <f>L109/(E109/82)</f>
        <v>0</v>
      </c>
      <c r="T109" s="15">
        <f>M109/(F109/82)</f>
        <v>0</v>
      </c>
      <c r="U109" s="15">
        <f>N109/(G109/82)</f>
        <v>0</v>
      </c>
      <c r="V109" s="15">
        <f>O109/(H109/82)</f>
        <v>0</v>
      </c>
      <c r="W109" s="15">
        <f>P109/(I109/82)</f>
        <v>0</v>
      </c>
      <c r="X109" s="15">
        <f>Q109/(J109/82)</f>
        <v>0</v>
      </c>
      <c r="Y109" s="17" t="e">
        <f>VLOOKUP($Z109,Port!C:J,8,FALSE)</f>
        <v>#N/A</v>
      </c>
      <c r="Z109" s="13" t="str">
        <f t="shared" si="2"/>
        <v> waddw </v>
      </c>
    </row>
    <row r="110" spans="1:26" ht="10.5">
      <c r="A110" s="49" t="s">
        <v>157</v>
      </c>
      <c r="B110" s="33" t="s">
        <v>259</v>
      </c>
      <c r="C110" s="17" t="s">
        <v>158</v>
      </c>
      <c r="D110" s="55">
        <v>993</v>
      </c>
      <c r="E110" s="55">
        <v>140</v>
      </c>
      <c r="F110" s="55">
        <v>434</v>
      </c>
      <c r="G110" s="55">
        <v>177</v>
      </c>
      <c r="H110" s="55">
        <v>50</v>
      </c>
      <c r="I110" s="55">
        <v>25</v>
      </c>
      <c r="J110" s="55">
        <v>152</v>
      </c>
      <c r="K110" s="14"/>
      <c r="L110" s="14"/>
      <c r="M110" s="14"/>
      <c r="N110" s="14"/>
      <c r="O110" s="14"/>
      <c r="P110" s="14"/>
      <c r="Q110" s="14"/>
      <c r="R110" s="15">
        <f t="shared" si="3"/>
        <v>0</v>
      </c>
      <c r="S110" s="15">
        <f>L110/(E110/82)</f>
        <v>0</v>
      </c>
      <c r="T110" s="15">
        <f>M110/(F110/82)</f>
        <v>0</v>
      </c>
      <c r="U110" s="15">
        <f>N110/(G110/82)</f>
        <v>0</v>
      </c>
      <c r="V110" s="15">
        <f>O110/(H110/82)</f>
        <v>0</v>
      </c>
      <c r="W110" s="15">
        <f>P110/(I110/82)</f>
        <v>0</v>
      </c>
      <c r="X110" s="15">
        <f>Q110/(J110/82)</f>
        <v>0</v>
      </c>
      <c r="Y110" s="17" t="e">
        <f>VLOOKUP($Z110,Port!C:J,8,FALSE)</f>
        <v>#N/A</v>
      </c>
      <c r="Z110" s="13" t="str">
        <f t="shared" si="2"/>
        <v> walka </v>
      </c>
    </row>
    <row r="111" spans="1:26" ht="10.5">
      <c r="A111" s="49" t="s">
        <v>45</v>
      </c>
      <c r="B111" s="33" t="s">
        <v>259</v>
      </c>
      <c r="C111" s="17" t="s">
        <v>47</v>
      </c>
      <c r="D111" s="55">
        <v>1054</v>
      </c>
      <c r="E111" s="55">
        <v>157</v>
      </c>
      <c r="F111" s="55">
        <v>200</v>
      </c>
      <c r="G111" s="55">
        <v>410</v>
      </c>
      <c r="H111" s="55">
        <v>73</v>
      </c>
      <c r="I111" s="55">
        <v>9</v>
      </c>
      <c r="J111" s="55">
        <v>148</v>
      </c>
      <c r="K111" s="14"/>
      <c r="L111" s="14"/>
      <c r="M111" s="14"/>
      <c r="N111" s="14"/>
      <c r="O111" s="14"/>
      <c r="P111" s="14"/>
      <c r="Q111" s="14"/>
      <c r="R111" s="15">
        <f t="shared" si="3"/>
        <v>0</v>
      </c>
      <c r="S111" s="15">
        <f>L111/(E111/82)</f>
        <v>0</v>
      </c>
      <c r="T111" s="15">
        <f>M111/(F111/82)</f>
        <v>0</v>
      </c>
      <c r="U111" s="15">
        <f>N111/(G111/82)</f>
        <v>0</v>
      </c>
      <c r="V111" s="15">
        <f>O111/(H111/82)</f>
        <v>0</v>
      </c>
      <c r="W111" s="15">
        <f>P111/(I111/82)</f>
        <v>0</v>
      </c>
      <c r="X111" s="15">
        <f>Q111/(J111/82)</f>
        <v>0</v>
      </c>
      <c r="Y111" s="17" t="e">
        <f>VLOOKUP($Z111,Port!C:J,8,FALSE)</f>
        <v>#N/A</v>
      </c>
      <c r="Z111" s="13" t="str">
        <f t="shared" si="2"/>
        <v> wilja </v>
      </c>
    </row>
    <row r="112" spans="1:26" ht="10.5">
      <c r="A112" s="49" t="s">
        <v>427</v>
      </c>
      <c r="B112" s="34" t="s">
        <v>271</v>
      </c>
      <c r="C112" s="17" t="s">
        <v>428</v>
      </c>
      <c r="D112" s="55">
        <v>738</v>
      </c>
      <c r="E112" s="55">
        <v>5</v>
      </c>
      <c r="F112" s="55">
        <v>608</v>
      </c>
      <c r="G112" s="55">
        <v>183</v>
      </c>
      <c r="H112" s="55">
        <v>53</v>
      </c>
      <c r="I112" s="55">
        <v>82</v>
      </c>
      <c r="J112" s="55">
        <v>122</v>
      </c>
      <c r="K112" s="14"/>
      <c r="L112" s="14"/>
      <c r="M112" s="14"/>
      <c r="N112" s="14"/>
      <c r="O112" s="14"/>
      <c r="P112" s="14"/>
      <c r="Q112" s="14"/>
      <c r="R112" s="15">
        <f t="shared" si="3"/>
        <v>0</v>
      </c>
      <c r="S112" s="15">
        <f>L112/(E112/82)</f>
        <v>0</v>
      </c>
      <c r="T112" s="15">
        <f>M112/(F112/82)</f>
        <v>0</v>
      </c>
      <c r="U112" s="15">
        <f>N112/(G112/82)</f>
        <v>0</v>
      </c>
      <c r="V112" s="15">
        <f>O112/(H112/82)</f>
        <v>0</v>
      </c>
      <c r="W112" s="15">
        <f>P112/(I112/82)</f>
        <v>0</v>
      </c>
      <c r="X112" s="15">
        <f>Q112/(J112/82)</f>
        <v>0</v>
      </c>
      <c r="Y112" s="17" t="e">
        <f>VLOOKUP($Z112,Port!C:J,8,FALSE)</f>
        <v>#N/A</v>
      </c>
      <c r="Z112" s="17" t="str">
        <f t="shared" si="2"/>
        <v> bogan </v>
      </c>
    </row>
    <row r="113" spans="1:26" ht="10.5">
      <c r="A113" s="49" t="s">
        <v>431</v>
      </c>
      <c r="B113" s="34" t="s">
        <v>271</v>
      </c>
      <c r="C113" s="17" t="s">
        <v>432</v>
      </c>
      <c r="D113" s="55">
        <v>958</v>
      </c>
      <c r="E113" s="55">
        <v>38</v>
      </c>
      <c r="F113" s="55">
        <v>366</v>
      </c>
      <c r="G113" s="55">
        <v>521</v>
      </c>
      <c r="H113" s="55">
        <v>108</v>
      </c>
      <c r="I113" s="55">
        <v>10</v>
      </c>
      <c r="J113" s="55">
        <v>250</v>
      </c>
      <c r="K113" s="14"/>
      <c r="L113" s="14"/>
      <c r="M113" s="14"/>
      <c r="N113" s="14"/>
      <c r="O113" s="14"/>
      <c r="P113" s="14"/>
      <c r="Q113" s="14"/>
      <c r="R113" s="15">
        <f t="shared" si="3"/>
        <v>0</v>
      </c>
      <c r="S113" s="15">
        <f>L113/(E113/82)</f>
        <v>0</v>
      </c>
      <c r="T113" s="15">
        <f>M113/(F113/82)</f>
        <v>0</v>
      </c>
      <c r="U113" s="15">
        <f>N113/(G113/82)</f>
        <v>0</v>
      </c>
      <c r="V113" s="15">
        <f>O113/(H113/82)</f>
        <v>0</v>
      </c>
      <c r="W113" s="15">
        <f>P113/(I113/82)</f>
        <v>0</v>
      </c>
      <c r="X113" s="15">
        <f>Q113/(J113/82)</f>
        <v>0</v>
      </c>
      <c r="Y113" s="17" t="e">
        <f>VLOOKUP($Z113,Port!C:J,8,FALSE)</f>
        <v>#N/A</v>
      </c>
      <c r="Z113" s="17" t="str">
        <f t="shared" si="2"/>
        <v> fortj </v>
      </c>
    </row>
    <row r="114" spans="1:26" ht="10.5">
      <c r="A114" s="49" t="s">
        <v>411</v>
      </c>
      <c r="B114" s="34" t="s">
        <v>271</v>
      </c>
      <c r="C114" s="13" t="s">
        <v>419</v>
      </c>
      <c r="D114" s="55">
        <v>836</v>
      </c>
      <c r="E114" s="55">
        <v>5</v>
      </c>
      <c r="F114" s="55">
        <v>817</v>
      </c>
      <c r="G114" s="55">
        <v>100</v>
      </c>
      <c r="H114" s="55">
        <v>50</v>
      </c>
      <c r="I114" s="55">
        <v>81</v>
      </c>
      <c r="J114" s="55">
        <v>179</v>
      </c>
      <c r="K114" s="14"/>
      <c r="L114" s="14"/>
      <c r="M114" s="14"/>
      <c r="N114" s="14"/>
      <c r="O114" s="14"/>
      <c r="P114" s="14"/>
      <c r="Q114" s="14"/>
      <c r="R114" s="15">
        <f t="shared" si="3"/>
        <v>0</v>
      </c>
      <c r="S114" s="15">
        <f>L114/(E114/82)</f>
        <v>0</v>
      </c>
      <c r="T114" s="15">
        <f>M114/(F114/82)</f>
        <v>0</v>
      </c>
      <c r="U114" s="15">
        <f>N114/(G114/82)</f>
        <v>0</v>
      </c>
      <c r="V114" s="15">
        <f>O114/(H114/82)</f>
        <v>0</v>
      </c>
      <c r="W114" s="15">
        <f>P114/(I114/82)</f>
        <v>0</v>
      </c>
      <c r="X114" s="15">
        <f>Q114/(J114/82)</f>
        <v>0</v>
      </c>
      <c r="Y114" s="17" t="e">
        <f>VLOOKUP($Z114,Port!C:J,8,FALSE)</f>
        <v>#N/A</v>
      </c>
      <c r="Z114" s="13" t="str">
        <f t="shared" si="2"/>
        <v> magja </v>
      </c>
    </row>
    <row r="115" spans="1:26" ht="10.5">
      <c r="A115" s="49" t="s">
        <v>275</v>
      </c>
      <c r="B115" s="34" t="s">
        <v>271</v>
      </c>
      <c r="C115" s="19" t="s">
        <v>276</v>
      </c>
      <c r="D115" s="55">
        <v>2000</v>
      </c>
      <c r="E115" s="55">
        <v>154</v>
      </c>
      <c r="F115" s="55">
        <v>357</v>
      </c>
      <c r="G115" s="55">
        <v>253</v>
      </c>
      <c r="H115" s="55">
        <v>93</v>
      </c>
      <c r="I115" s="55">
        <v>5</v>
      </c>
      <c r="J115" s="55">
        <v>178</v>
      </c>
      <c r="K115" s="14"/>
      <c r="L115" s="14"/>
      <c r="M115" s="14"/>
      <c r="N115" s="14"/>
      <c r="O115" s="14"/>
      <c r="P115" s="14"/>
      <c r="Q115" s="14"/>
      <c r="R115" s="15">
        <f t="shared" si="3"/>
        <v>0</v>
      </c>
      <c r="S115" s="15">
        <f>L115/(E115/82)</f>
        <v>0</v>
      </c>
      <c r="T115" s="15">
        <f>M115/(F115/82)</f>
        <v>0</v>
      </c>
      <c r="U115" s="15">
        <f>N115/(G115/82)</f>
        <v>0</v>
      </c>
      <c r="V115" s="15">
        <f>O115/(H115/82)</f>
        <v>0</v>
      </c>
      <c r="W115" s="15">
        <f>P115/(I115/82)</f>
        <v>0</v>
      </c>
      <c r="X115" s="15">
        <f>Q115/(J115/82)</f>
        <v>0</v>
      </c>
      <c r="Y115" s="17" t="e">
        <f>VLOOKUP($Z115,Port!C:J,8,FALSE)</f>
        <v>#N/A</v>
      </c>
      <c r="Z115" s="13" t="str">
        <f t="shared" si="2"/>
        <v> redmi </v>
      </c>
    </row>
    <row r="116" spans="1:26" ht="10.5">
      <c r="A116" s="49" t="s">
        <v>242</v>
      </c>
      <c r="B116" s="34" t="s">
        <v>271</v>
      </c>
      <c r="C116" s="17" t="s">
        <v>243</v>
      </c>
      <c r="D116" s="55">
        <v>1099</v>
      </c>
      <c r="E116" s="55">
        <v>97</v>
      </c>
      <c r="F116" s="55">
        <v>388</v>
      </c>
      <c r="G116" s="55">
        <v>182</v>
      </c>
      <c r="H116" s="55">
        <v>92</v>
      </c>
      <c r="I116" s="55">
        <v>24</v>
      </c>
      <c r="J116" s="55">
        <v>136</v>
      </c>
      <c r="K116" s="14"/>
      <c r="L116" s="14"/>
      <c r="M116" s="14"/>
      <c r="N116" s="14"/>
      <c r="O116" s="14"/>
      <c r="P116" s="14"/>
      <c r="Q116" s="14"/>
      <c r="R116" s="15">
        <f t="shared" si="3"/>
        <v>0</v>
      </c>
      <c r="S116" s="15">
        <f>L116/(E116/82)</f>
        <v>0</v>
      </c>
      <c r="T116" s="15">
        <f>M116/(F116/82)</f>
        <v>0</v>
      </c>
      <c r="U116" s="15">
        <f>N116/(G116/82)</f>
        <v>0</v>
      </c>
      <c r="V116" s="15">
        <f>O116/(H116/82)</f>
        <v>0</v>
      </c>
      <c r="W116" s="15">
        <f>P116/(I116/82)</f>
        <v>0</v>
      </c>
      <c r="X116" s="15">
        <f>Q116/(J116/82)</f>
        <v>0</v>
      </c>
      <c r="Y116" s="17" t="e">
        <f>VLOOKUP($Z116,Port!C:J,8,FALSE)</f>
        <v>#N/A</v>
      </c>
      <c r="Z116" s="13" t="str">
        <f t="shared" si="2"/>
        <v> simbo </v>
      </c>
    </row>
    <row r="117" spans="1:26" ht="10.5">
      <c r="A117" s="49" t="s">
        <v>273</v>
      </c>
      <c r="B117" s="34" t="s">
        <v>271</v>
      </c>
      <c r="C117" s="17" t="s">
        <v>274</v>
      </c>
      <c r="D117" s="55">
        <v>827</v>
      </c>
      <c r="E117" s="55">
        <v>5</v>
      </c>
      <c r="F117" s="55">
        <v>489</v>
      </c>
      <c r="G117" s="55">
        <v>100</v>
      </c>
      <c r="H117" s="55">
        <v>50</v>
      </c>
      <c r="I117" s="55">
        <v>30</v>
      </c>
      <c r="J117" s="55">
        <v>100</v>
      </c>
      <c r="K117" s="14"/>
      <c r="L117" s="14"/>
      <c r="M117" s="14"/>
      <c r="N117" s="14"/>
      <c r="O117" s="14"/>
      <c r="P117" s="14"/>
      <c r="Q117" s="14"/>
      <c r="R117" s="15">
        <f t="shared" si="3"/>
        <v>0</v>
      </c>
      <c r="S117" s="15">
        <f>L117/(E117/82)</f>
        <v>0</v>
      </c>
      <c r="T117" s="15">
        <f>M117/(F117/82)</f>
        <v>0</v>
      </c>
      <c r="U117" s="15">
        <f>N117/(G117/82)</f>
        <v>0</v>
      </c>
      <c r="V117" s="15">
        <f>O117/(H117/82)</f>
        <v>0</v>
      </c>
      <c r="W117" s="15">
        <f>P117/(I117/82)</f>
        <v>0</v>
      </c>
      <c r="X117" s="15">
        <f>Q117/(J117/82)</f>
        <v>0</v>
      </c>
      <c r="Y117" s="17" t="e">
        <f>VLOOKUP($Z117,Port!C:J,8,FALSE)</f>
        <v>#N/A</v>
      </c>
      <c r="Z117" s="13" t="str">
        <f t="shared" si="2"/>
        <v> smijo </v>
      </c>
    </row>
    <row r="118" spans="1:26" ht="10.5">
      <c r="A118" s="49" t="s">
        <v>457</v>
      </c>
      <c r="B118" s="34" t="s">
        <v>271</v>
      </c>
      <c r="C118" s="13" t="s">
        <v>3</v>
      </c>
      <c r="D118" s="55">
        <v>1137</v>
      </c>
      <c r="E118" s="55">
        <v>119</v>
      </c>
      <c r="F118" s="55">
        <v>226</v>
      </c>
      <c r="G118" s="55">
        <v>349</v>
      </c>
      <c r="H118" s="55">
        <v>86</v>
      </c>
      <c r="I118" s="55">
        <v>11</v>
      </c>
      <c r="J118" s="55">
        <v>168</v>
      </c>
      <c r="K118" s="14"/>
      <c r="L118" s="14"/>
      <c r="M118" s="14"/>
      <c r="N118" s="14"/>
      <c r="O118" s="14"/>
      <c r="P118" s="14"/>
      <c r="Q118" s="14"/>
      <c r="R118" s="15">
        <f t="shared" si="3"/>
        <v>0</v>
      </c>
      <c r="S118" s="15">
        <f>L118/(E118/82)</f>
        <v>0</v>
      </c>
      <c r="T118" s="15">
        <f>M118/(F118/82)</f>
        <v>0</v>
      </c>
      <c r="U118" s="15">
        <f>N118/(G118/82)</f>
        <v>0</v>
      </c>
      <c r="V118" s="15">
        <f>O118/(H118/82)</f>
        <v>0</v>
      </c>
      <c r="W118" s="15">
        <f>P118/(I118/82)</f>
        <v>0</v>
      </c>
      <c r="X118" s="15">
        <f>Q118/(J118/82)</f>
        <v>0</v>
      </c>
      <c r="Y118" s="17" t="e">
        <f>VLOOKUP($Z118,Port!C:J,8,FALSE)</f>
        <v>#N/A</v>
      </c>
      <c r="Z118" s="13" t="str">
        <f t="shared" si="2"/>
        <v> willm </v>
      </c>
    </row>
    <row r="119" spans="1:26" ht="10.5">
      <c r="A119" s="49" t="s">
        <v>112</v>
      </c>
      <c r="B119" s="35" t="s">
        <v>279</v>
      </c>
      <c r="C119" s="17" t="s">
        <v>113</v>
      </c>
      <c r="D119" s="55">
        <v>922</v>
      </c>
      <c r="E119" s="55">
        <v>5</v>
      </c>
      <c r="F119" s="55">
        <v>355</v>
      </c>
      <c r="G119" s="55">
        <v>113</v>
      </c>
      <c r="H119" s="55">
        <v>50</v>
      </c>
      <c r="I119" s="55">
        <v>75</v>
      </c>
      <c r="J119" s="55">
        <v>212</v>
      </c>
      <c r="K119" s="14"/>
      <c r="L119" s="14"/>
      <c r="M119" s="14"/>
      <c r="N119" s="14"/>
      <c r="O119" s="14"/>
      <c r="P119" s="14"/>
      <c r="Q119" s="14"/>
      <c r="R119" s="15">
        <f t="shared" si="3"/>
        <v>0</v>
      </c>
      <c r="S119" s="15">
        <f>L119/(E119/82)</f>
        <v>0</v>
      </c>
      <c r="T119" s="15">
        <f>M119/(F119/82)</f>
        <v>0</v>
      </c>
      <c r="U119" s="15">
        <f>N119/(G119/82)</f>
        <v>0</v>
      </c>
      <c r="V119" s="15">
        <f>O119/(H119/82)</f>
        <v>0</v>
      </c>
      <c r="W119" s="15">
        <f>P119/(I119/82)</f>
        <v>0</v>
      </c>
      <c r="X119" s="15">
        <f>Q119/(J119/82)</f>
        <v>0</v>
      </c>
      <c r="Y119" s="17" t="e">
        <f>VLOOKUP($Z119,Port!C:J,8,FALSE)</f>
        <v>#N/A</v>
      </c>
      <c r="Z119" s="13" t="str">
        <f t="shared" si="2"/>
        <v> bloma </v>
      </c>
    </row>
    <row r="120" spans="1:26" ht="10.5">
      <c r="A120" s="49" t="s">
        <v>101</v>
      </c>
      <c r="B120" s="35" t="s">
        <v>279</v>
      </c>
      <c r="C120" s="17" t="s">
        <v>102</v>
      </c>
      <c r="D120" s="55">
        <v>1599</v>
      </c>
      <c r="E120" s="55">
        <v>77</v>
      </c>
      <c r="F120" s="55">
        <v>375</v>
      </c>
      <c r="G120" s="55">
        <v>402</v>
      </c>
      <c r="H120" s="55">
        <v>96</v>
      </c>
      <c r="I120" s="55">
        <v>15</v>
      </c>
      <c r="J120" s="55">
        <v>224</v>
      </c>
      <c r="K120" s="14"/>
      <c r="L120" s="14"/>
      <c r="M120" s="14"/>
      <c r="N120" s="14"/>
      <c r="O120" s="14"/>
      <c r="P120" s="14"/>
      <c r="Q120" s="14"/>
      <c r="R120" s="15">
        <f t="shared" si="3"/>
        <v>0</v>
      </c>
      <c r="S120" s="15">
        <f>L120/(E120/82)</f>
        <v>0</v>
      </c>
      <c r="T120" s="15">
        <f>M120/(F120/82)</f>
        <v>0</v>
      </c>
      <c r="U120" s="15">
        <f>N120/(G120/82)</f>
        <v>0</v>
      </c>
      <c r="V120" s="15">
        <f>O120/(H120/82)</f>
        <v>0</v>
      </c>
      <c r="W120" s="15">
        <f>P120/(I120/82)</f>
        <v>0</v>
      </c>
      <c r="X120" s="15">
        <f>Q120/(J120/82)</f>
        <v>0</v>
      </c>
      <c r="Y120" s="17" t="e">
        <f>VLOOKUP($Z120,Port!C:J,8,FALSE)</f>
        <v>#N/A</v>
      </c>
      <c r="Z120" s="13" t="str">
        <f t="shared" si="2"/>
        <v> davri </v>
      </c>
    </row>
    <row r="121" spans="1:26" ht="10.5">
      <c r="A121" s="49" t="s">
        <v>281</v>
      </c>
      <c r="B121" s="35" t="s">
        <v>279</v>
      </c>
      <c r="C121" s="17" t="s">
        <v>282</v>
      </c>
      <c r="D121" s="55">
        <v>1784</v>
      </c>
      <c r="E121" s="55">
        <v>11</v>
      </c>
      <c r="F121" s="55">
        <v>1000</v>
      </c>
      <c r="G121" s="55">
        <v>348</v>
      </c>
      <c r="H121" s="55">
        <v>102</v>
      </c>
      <c r="I121" s="55">
        <v>111</v>
      </c>
      <c r="J121" s="55">
        <v>189</v>
      </c>
      <c r="K121" s="14"/>
      <c r="L121" s="14"/>
      <c r="M121" s="14"/>
      <c r="N121" s="14"/>
      <c r="O121" s="14"/>
      <c r="P121" s="14"/>
      <c r="Q121" s="14"/>
      <c r="R121" s="15">
        <f t="shared" si="3"/>
        <v>0</v>
      </c>
      <c r="S121" s="15">
        <f>L121/(E121/82)</f>
        <v>0</v>
      </c>
      <c r="T121" s="15">
        <f>M121/(F121/82)</f>
        <v>0</v>
      </c>
      <c r="U121" s="15">
        <f>N121/(G121/82)</f>
        <v>0</v>
      </c>
      <c r="V121" s="15">
        <f>O121/(H121/82)</f>
        <v>0</v>
      </c>
      <c r="W121" s="15">
        <f>P121/(I121/82)</f>
        <v>0</v>
      </c>
      <c r="X121" s="15">
        <f>Q121/(J121/82)</f>
        <v>0</v>
      </c>
      <c r="Y121" s="17" t="e">
        <f>VLOOKUP($Z121,Port!C:J,8,FALSE)</f>
        <v>#N/A</v>
      </c>
      <c r="Z121" s="13" t="str">
        <f t="shared" si="2"/>
        <v> garke </v>
      </c>
    </row>
    <row r="122" spans="1:26" ht="10.5">
      <c r="A122" s="49" t="s">
        <v>418</v>
      </c>
      <c r="B122" s="35" t="s">
        <v>279</v>
      </c>
      <c r="C122" s="17" t="s">
        <v>280</v>
      </c>
      <c r="D122" s="55">
        <v>600</v>
      </c>
      <c r="E122" s="55">
        <v>19</v>
      </c>
      <c r="F122" s="55">
        <v>475</v>
      </c>
      <c r="G122" s="55">
        <v>100</v>
      </c>
      <c r="H122" s="55">
        <v>50</v>
      </c>
      <c r="I122" s="55">
        <v>181</v>
      </c>
      <c r="J122" s="55">
        <v>100</v>
      </c>
      <c r="K122" s="14"/>
      <c r="L122" s="14"/>
      <c r="M122" s="14"/>
      <c r="N122" s="14"/>
      <c r="O122" s="14"/>
      <c r="P122" s="14"/>
      <c r="Q122" s="14"/>
      <c r="R122" s="15">
        <f t="shared" si="3"/>
        <v>0</v>
      </c>
      <c r="S122" s="15">
        <f>L122/(E122/82)</f>
        <v>0</v>
      </c>
      <c r="T122" s="15">
        <f>M122/(F122/82)</f>
        <v>0</v>
      </c>
      <c r="U122" s="15">
        <f>N122/(G122/82)</f>
        <v>0</v>
      </c>
      <c r="V122" s="15">
        <f>O122/(H122/82)</f>
        <v>0</v>
      </c>
      <c r="W122" s="15">
        <f>P122/(I122/82)</f>
        <v>0</v>
      </c>
      <c r="X122" s="15">
        <f>Q122/(J122/82)</f>
        <v>0</v>
      </c>
      <c r="Y122" s="17" t="e">
        <f>VLOOKUP($Z122,Port!C:J,8,FALSE)</f>
        <v>#N/A</v>
      </c>
      <c r="Z122" s="13" t="str">
        <f t="shared" si="2"/>
        <v> gried </v>
      </c>
    </row>
    <row r="123" spans="1:26" ht="10.5">
      <c r="A123" s="49" t="s">
        <v>283</v>
      </c>
      <c r="B123" s="35" t="s">
        <v>279</v>
      </c>
      <c r="C123" s="17" t="s">
        <v>284</v>
      </c>
      <c r="D123" s="55">
        <v>779</v>
      </c>
      <c r="E123" s="55">
        <v>91</v>
      </c>
      <c r="F123" s="55">
        <v>200</v>
      </c>
      <c r="G123" s="55">
        <v>241</v>
      </c>
      <c r="H123" s="55">
        <v>50</v>
      </c>
      <c r="I123" s="55">
        <v>9</v>
      </c>
      <c r="J123" s="55">
        <v>100</v>
      </c>
      <c r="K123" s="14"/>
      <c r="L123" s="14"/>
      <c r="M123" s="14"/>
      <c r="N123" s="14"/>
      <c r="O123" s="14"/>
      <c r="P123" s="14"/>
      <c r="Q123" s="14"/>
      <c r="R123" s="15">
        <f t="shared" si="3"/>
        <v>0</v>
      </c>
      <c r="S123" s="15">
        <f>L123/(E123/82)</f>
        <v>0</v>
      </c>
      <c r="T123" s="15">
        <f>M123/(F123/82)</f>
        <v>0</v>
      </c>
      <c r="U123" s="15">
        <f>N123/(G123/82)</f>
        <v>0</v>
      </c>
      <c r="V123" s="15">
        <f>O123/(H123/82)</f>
        <v>0</v>
      </c>
      <c r="W123" s="15">
        <f>P123/(I123/82)</f>
        <v>0</v>
      </c>
      <c r="X123" s="15">
        <f>Q123/(J123/82)</f>
        <v>0</v>
      </c>
      <c r="Y123" s="17" t="e">
        <f>VLOOKUP($Z123,Port!C:J,8,FALSE)</f>
        <v>#N/A</v>
      </c>
      <c r="Z123" s="13" t="str">
        <f t="shared" si="2"/>
        <v> hudtr </v>
      </c>
    </row>
    <row r="124" spans="1:26" ht="10.5">
      <c r="A124" s="49" t="s">
        <v>248</v>
      </c>
      <c r="B124" s="35" t="s">
        <v>279</v>
      </c>
      <c r="C124" s="17" t="s">
        <v>249</v>
      </c>
      <c r="D124" s="55">
        <v>716</v>
      </c>
      <c r="E124" s="55">
        <v>48</v>
      </c>
      <c r="F124" s="55">
        <v>272</v>
      </c>
      <c r="G124" s="55">
        <v>365</v>
      </c>
      <c r="H124" s="55">
        <v>122</v>
      </c>
      <c r="I124" s="55">
        <v>25</v>
      </c>
      <c r="J124" s="55">
        <v>155</v>
      </c>
      <c r="K124" s="14"/>
      <c r="L124" s="14"/>
      <c r="M124" s="14"/>
      <c r="N124" s="14"/>
      <c r="O124" s="14"/>
      <c r="P124" s="14"/>
      <c r="Q124" s="14"/>
      <c r="R124" s="15">
        <f t="shared" si="3"/>
        <v>0</v>
      </c>
      <c r="S124" s="15">
        <f>L124/(E124/82)</f>
        <v>0</v>
      </c>
      <c r="T124" s="15">
        <f>M124/(F124/82)</f>
        <v>0</v>
      </c>
      <c r="U124" s="15">
        <f>N124/(G124/82)</f>
        <v>0</v>
      </c>
      <c r="V124" s="15">
        <f>O124/(H124/82)</f>
        <v>0</v>
      </c>
      <c r="W124" s="15">
        <f>P124/(I124/82)</f>
        <v>0</v>
      </c>
      <c r="X124" s="15">
        <f>Q124/(J124/82)</f>
        <v>0</v>
      </c>
      <c r="Y124" s="17" t="e">
        <f>VLOOKUP($Z124,Port!C:J,8,FALSE)</f>
        <v>#N/A</v>
      </c>
      <c r="Z124" s="13" t="str">
        <f t="shared" si="2"/>
        <v> jarma </v>
      </c>
    </row>
    <row r="125" spans="1:26" ht="10.5">
      <c r="A125" s="49" t="s">
        <v>287</v>
      </c>
      <c r="B125" s="35" t="s">
        <v>279</v>
      </c>
      <c r="C125" s="17" t="s">
        <v>288</v>
      </c>
      <c r="D125" s="55">
        <v>1047</v>
      </c>
      <c r="E125" s="55">
        <v>71</v>
      </c>
      <c r="F125" s="55">
        <v>260</v>
      </c>
      <c r="G125" s="55">
        <v>183</v>
      </c>
      <c r="H125" s="55">
        <v>54</v>
      </c>
      <c r="I125" s="55">
        <v>22</v>
      </c>
      <c r="J125" s="55">
        <v>130</v>
      </c>
      <c r="K125" s="14"/>
      <c r="L125" s="14"/>
      <c r="M125" s="14"/>
      <c r="N125" s="14"/>
      <c r="O125" s="14"/>
      <c r="P125" s="14"/>
      <c r="Q125" s="14"/>
      <c r="R125" s="15">
        <f t="shared" si="3"/>
        <v>0</v>
      </c>
      <c r="S125" s="15">
        <f>L125/(E125/82)</f>
        <v>0</v>
      </c>
      <c r="T125" s="15">
        <f>M125/(F125/82)</f>
        <v>0</v>
      </c>
      <c r="U125" s="15">
        <f>N125/(G125/82)</f>
        <v>0</v>
      </c>
      <c r="V125" s="15">
        <f>O125/(H125/82)</f>
        <v>0</v>
      </c>
      <c r="W125" s="15">
        <f>P125/(I125/82)</f>
        <v>0</v>
      </c>
      <c r="X125" s="15">
        <f>Q125/(J125/82)</f>
        <v>0</v>
      </c>
      <c r="Y125" s="17" t="e">
        <f>VLOOKUP($Z125,Port!C:J,8,FALSE)</f>
        <v>#N/A</v>
      </c>
      <c r="Z125" s="13" t="str">
        <f t="shared" si="2"/>
        <v> sprla </v>
      </c>
    </row>
    <row r="126" spans="1:26" ht="10.5">
      <c r="A126" s="49" t="s">
        <v>87</v>
      </c>
      <c r="B126" s="36" t="s">
        <v>88</v>
      </c>
      <c r="C126" s="49" t="s">
        <v>89</v>
      </c>
      <c r="D126" s="55">
        <v>1964</v>
      </c>
      <c r="E126" s="55">
        <v>113</v>
      </c>
      <c r="F126" s="55">
        <v>481</v>
      </c>
      <c r="G126" s="55">
        <v>347</v>
      </c>
      <c r="H126" s="55">
        <v>99</v>
      </c>
      <c r="I126" s="55">
        <v>44</v>
      </c>
      <c r="J126" s="55">
        <v>224</v>
      </c>
      <c r="K126" s="14"/>
      <c r="L126" s="14"/>
      <c r="M126" s="14"/>
      <c r="N126" s="14"/>
      <c r="O126" s="14"/>
      <c r="P126" s="14"/>
      <c r="Q126" s="14"/>
      <c r="R126" s="15">
        <f t="shared" si="3"/>
        <v>0</v>
      </c>
      <c r="S126" s="15">
        <f>L126/(E126/82)</f>
        <v>0</v>
      </c>
      <c r="T126" s="15">
        <f>M126/(F126/82)</f>
        <v>0</v>
      </c>
      <c r="U126" s="15">
        <f>N126/(G126/82)</f>
        <v>0</v>
      </c>
      <c r="V126" s="15">
        <f>O126/(H126/82)</f>
        <v>0</v>
      </c>
      <c r="W126" s="15">
        <f>P126/(I126/82)</f>
        <v>0</v>
      </c>
      <c r="X126" s="15">
        <f>Q126/(J126/82)</f>
        <v>0</v>
      </c>
      <c r="Y126" s="17" t="e">
        <f>VLOOKUP($Z126,Port!C:J,8,FALSE)</f>
        <v>#N/A</v>
      </c>
      <c r="Z126" s="13" t="str">
        <f t="shared" si="2"/>
        <v> carvi </v>
      </c>
    </row>
    <row r="127" spans="1:26" ht="10.5">
      <c r="A127" s="49" t="s">
        <v>412</v>
      </c>
      <c r="B127" s="36" t="s">
        <v>88</v>
      </c>
      <c r="C127" s="49" t="s">
        <v>413</v>
      </c>
      <c r="D127" s="55">
        <v>1596</v>
      </c>
      <c r="E127" s="55">
        <v>57</v>
      </c>
      <c r="F127" s="55">
        <v>584</v>
      </c>
      <c r="G127" s="55">
        <v>336</v>
      </c>
      <c r="H127" s="55">
        <v>69</v>
      </c>
      <c r="I127" s="55">
        <v>24</v>
      </c>
      <c r="J127" s="55">
        <v>201</v>
      </c>
      <c r="K127" s="14"/>
      <c r="L127" s="14"/>
      <c r="M127" s="14"/>
      <c r="N127" s="14"/>
      <c r="O127" s="14"/>
      <c r="P127" s="14"/>
      <c r="Q127" s="14"/>
      <c r="R127" s="15">
        <f t="shared" si="3"/>
        <v>0</v>
      </c>
      <c r="S127" s="15">
        <f>L127/(E127/82)</f>
        <v>0</v>
      </c>
      <c r="T127" s="15">
        <f>M127/(F127/82)</f>
        <v>0</v>
      </c>
      <c r="U127" s="15">
        <f>N127/(G127/82)</f>
        <v>0</v>
      </c>
      <c r="V127" s="15">
        <f>O127/(H127/82)</f>
        <v>0</v>
      </c>
      <c r="W127" s="15">
        <f>P127/(I127/82)</f>
        <v>0</v>
      </c>
      <c r="X127" s="15">
        <f>Q127/(J127/82)</f>
        <v>0</v>
      </c>
      <c r="Y127" s="17" t="e">
        <f>VLOOKUP($Z127,Port!C:J,8,FALSE)</f>
        <v>#N/A</v>
      </c>
      <c r="Z127" s="13" t="str">
        <f t="shared" si="2"/>
        <v> jeffr </v>
      </c>
    </row>
    <row r="128" spans="1:26" ht="10.5">
      <c r="A128" s="49" t="s">
        <v>138</v>
      </c>
      <c r="B128" s="36" t="s">
        <v>88</v>
      </c>
      <c r="C128" s="49" t="s">
        <v>139</v>
      </c>
      <c r="D128" s="55">
        <v>1191</v>
      </c>
      <c r="E128" s="55">
        <v>159</v>
      </c>
      <c r="F128" s="55">
        <v>600</v>
      </c>
      <c r="G128" s="55">
        <v>691</v>
      </c>
      <c r="H128" s="55">
        <v>150</v>
      </c>
      <c r="I128" s="55">
        <v>28</v>
      </c>
      <c r="J128" s="55">
        <v>196</v>
      </c>
      <c r="K128" s="14"/>
      <c r="L128" s="14"/>
      <c r="M128" s="14"/>
      <c r="N128" s="14"/>
      <c r="O128" s="14"/>
      <c r="P128" s="14"/>
      <c r="Q128" s="14"/>
      <c r="R128" s="15">
        <f t="shared" si="3"/>
        <v>0</v>
      </c>
      <c r="S128" s="15">
        <f>L128/(E128/82)</f>
        <v>0</v>
      </c>
      <c r="T128" s="15">
        <f>M128/(F128/82)</f>
        <v>0</v>
      </c>
      <c r="U128" s="15">
        <f>N128/(G128/82)</f>
        <v>0</v>
      </c>
      <c r="V128" s="15">
        <f>O128/(H128/82)</f>
        <v>0</v>
      </c>
      <c r="W128" s="15">
        <f>P128/(I128/82)</f>
        <v>0</v>
      </c>
      <c r="X128" s="15">
        <f>Q128/(J128/82)</f>
        <v>0</v>
      </c>
      <c r="Y128" s="17" t="e">
        <f>VLOOKUP($Z128,Port!C:J,8,FALSE)</f>
        <v>#N/A</v>
      </c>
      <c r="Z128" s="13" t="str">
        <f t="shared" si="2"/>
        <v> kidja </v>
      </c>
    </row>
    <row r="129" spans="1:26" ht="10.5">
      <c r="A129" s="49" t="s">
        <v>103</v>
      </c>
      <c r="B129" s="36" t="s">
        <v>88</v>
      </c>
      <c r="C129" s="49" t="s">
        <v>104</v>
      </c>
      <c r="D129" s="55">
        <v>1063</v>
      </c>
      <c r="E129" s="55">
        <v>5</v>
      </c>
      <c r="F129" s="55">
        <v>480</v>
      </c>
      <c r="G129" s="55">
        <v>100</v>
      </c>
      <c r="H129" s="55">
        <v>50</v>
      </c>
      <c r="I129" s="55">
        <v>62</v>
      </c>
      <c r="J129" s="55">
        <v>133</v>
      </c>
      <c r="K129" s="14"/>
      <c r="L129" s="14"/>
      <c r="M129" s="14"/>
      <c r="N129" s="14"/>
      <c r="O129" s="14"/>
      <c r="P129" s="14"/>
      <c r="Q129" s="14"/>
      <c r="R129" s="15">
        <f t="shared" si="3"/>
        <v>0</v>
      </c>
      <c r="S129" s="15">
        <f>L129/(E129/82)</f>
        <v>0</v>
      </c>
      <c r="T129" s="15">
        <f>M129/(F129/82)</f>
        <v>0</v>
      </c>
      <c r="U129" s="15">
        <f>N129/(G129/82)</f>
        <v>0</v>
      </c>
      <c r="V129" s="15">
        <f>O129/(H129/82)</f>
        <v>0</v>
      </c>
      <c r="W129" s="15">
        <f>P129/(I129/82)</f>
        <v>0</v>
      </c>
      <c r="X129" s="15">
        <f>Q129/(J129/82)</f>
        <v>0</v>
      </c>
      <c r="Y129" s="17" t="e">
        <f>VLOOKUP($Z129,Port!C:J,8,FALSE)</f>
        <v>#N/A</v>
      </c>
      <c r="Z129" s="13" t="str">
        <f t="shared" si="2"/>
        <v> krsne </v>
      </c>
    </row>
    <row r="130" spans="1:26" ht="10.5">
      <c r="A130" s="49" t="s">
        <v>172</v>
      </c>
      <c r="B130" s="36" t="s">
        <v>88</v>
      </c>
      <c r="C130" s="49" t="s">
        <v>173</v>
      </c>
      <c r="D130" s="55">
        <v>600</v>
      </c>
      <c r="E130" s="55">
        <v>9</v>
      </c>
      <c r="F130" s="55">
        <v>200</v>
      </c>
      <c r="G130" s="55">
        <v>152</v>
      </c>
      <c r="H130" s="55">
        <v>50</v>
      </c>
      <c r="I130" s="55">
        <v>6</v>
      </c>
      <c r="J130" s="55">
        <v>100</v>
      </c>
      <c r="K130" s="14"/>
      <c r="L130" s="14"/>
      <c r="M130" s="14"/>
      <c r="N130" s="14"/>
      <c r="O130" s="14"/>
      <c r="P130" s="14"/>
      <c r="Q130" s="14"/>
      <c r="R130" s="15">
        <f t="shared" si="3"/>
        <v>0</v>
      </c>
      <c r="S130" s="15">
        <f>L130/(E130/82)</f>
        <v>0</v>
      </c>
      <c r="T130" s="15">
        <f>M130/(F130/82)</f>
        <v>0</v>
      </c>
      <c r="U130" s="15">
        <f>N130/(G130/82)</f>
        <v>0</v>
      </c>
      <c r="V130" s="15">
        <f>O130/(H130/82)</f>
        <v>0</v>
      </c>
      <c r="W130" s="15">
        <f>P130/(I130/82)</f>
        <v>0</v>
      </c>
      <c r="X130" s="15">
        <f>Q130/(J130/82)</f>
        <v>0</v>
      </c>
      <c r="Y130" s="17" t="e">
        <f>VLOOKUP($Z130,Port!C:J,8,FALSE)</f>
        <v>#N/A</v>
      </c>
      <c r="Z130" s="13" t="str">
        <f aca="true" t="shared" si="4" ref="Z130:Z193">" "&amp;C130&amp;" "</f>
        <v> mcije </v>
      </c>
    </row>
    <row r="131" spans="1:26" ht="10.5">
      <c r="A131" s="49" t="s">
        <v>204</v>
      </c>
      <c r="B131" s="36" t="s">
        <v>88</v>
      </c>
      <c r="C131" s="49" t="s">
        <v>206</v>
      </c>
      <c r="D131" s="55">
        <v>600</v>
      </c>
      <c r="E131" s="55">
        <v>50</v>
      </c>
      <c r="F131" s="55">
        <v>264</v>
      </c>
      <c r="G131" s="55">
        <v>100</v>
      </c>
      <c r="H131" s="55">
        <v>50</v>
      </c>
      <c r="I131" s="55">
        <v>43</v>
      </c>
      <c r="J131" s="55">
        <v>100</v>
      </c>
      <c r="K131" s="14"/>
      <c r="L131" s="14"/>
      <c r="M131" s="14"/>
      <c r="N131" s="14"/>
      <c r="O131" s="14"/>
      <c r="P131" s="14"/>
      <c r="Q131" s="14"/>
      <c r="R131" s="15">
        <f aca="true" t="shared" si="5" ref="R131:R194">K131/(D131/82)</f>
        <v>0</v>
      </c>
      <c r="S131" s="15">
        <f>L131/(E131/82)</f>
        <v>0</v>
      </c>
      <c r="T131" s="15">
        <f>M131/(F131/82)</f>
        <v>0</v>
      </c>
      <c r="U131" s="15">
        <f>N131/(G131/82)</f>
        <v>0</v>
      </c>
      <c r="V131" s="15">
        <f>O131/(H131/82)</f>
        <v>0</v>
      </c>
      <c r="W131" s="15">
        <f>P131/(I131/82)</f>
        <v>0</v>
      </c>
      <c r="X131" s="15">
        <f>Q131/(J131/82)</f>
        <v>0</v>
      </c>
      <c r="Y131" s="17" t="e">
        <f>VLOOKUP($Z131,Port!C:J,8,FALSE)</f>
        <v>#N/A</v>
      </c>
      <c r="Z131" s="13" t="str">
        <f t="shared" si="4"/>
        <v> robic </v>
      </c>
    </row>
    <row r="132" spans="1:26" ht="10.5">
      <c r="A132" s="49" t="s">
        <v>296</v>
      </c>
      <c r="B132" s="37" t="s">
        <v>294</v>
      </c>
      <c r="C132" s="17" t="s">
        <v>297</v>
      </c>
      <c r="D132" s="55">
        <v>735</v>
      </c>
      <c r="E132" s="55">
        <v>5</v>
      </c>
      <c r="F132" s="55">
        <v>611</v>
      </c>
      <c r="G132" s="55">
        <v>100</v>
      </c>
      <c r="H132" s="55">
        <v>50</v>
      </c>
      <c r="I132" s="55">
        <v>53</v>
      </c>
      <c r="J132" s="55">
        <v>100</v>
      </c>
      <c r="K132" s="14"/>
      <c r="L132" s="14"/>
      <c r="M132" s="14"/>
      <c r="N132" s="14"/>
      <c r="O132" s="14"/>
      <c r="P132" s="14"/>
      <c r="Q132" s="14"/>
      <c r="R132" s="15">
        <f t="shared" si="5"/>
        <v>0</v>
      </c>
      <c r="S132" s="15">
        <f>L132/(E132/82)</f>
        <v>0</v>
      </c>
      <c r="T132" s="15">
        <f>M132/(F132/82)</f>
        <v>0</v>
      </c>
      <c r="U132" s="15">
        <f>N132/(G132/82)</f>
        <v>0</v>
      </c>
      <c r="V132" s="15">
        <f>O132/(H132/82)</f>
        <v>0</v>
      </c>
      <c r="W132" s="15">
        <f>P132/(I132/82)</f>
        <v>0</v>
      </c>
      <c r="X132" s="15">
        <f>Q132/(J132/82)</f>
        <v>0</v>
      </c>
      <c r="Y132" s="17" t="e">
        <f>VLOOKUP($Z132,Port!C:J,8,FALSE)</f>
        <v>#N/A</v>
      </c>
      <c r="Z132" s="13" t="str">
        <f t="shared" si="4"/>
        <v> bropj </v>
      </c>
    </row>
    <row r="133" spans="1:26" ht="10.5">
      <c r="A133" s="49" t="s">
        <v>211</v>
      </c>
      <c r="B133" s="37" t="s">
        <v>294</v>
      </c>
      <c r="C133" s="13" t="s">
        <v>420</v>
      </c>
      <c r="D133" s="55">
        <v>1038</v>
      </c>
      <c r="E133" s="55">
        <v>19</v>
      </c>
      <c r="F133" s="55">
        <v>247</v>
      </c>
      <c r="G133" s="55">
        <v>374</v>
      </c>
      <c r="H133" s="55">
        <v>137</v>
      </c>
      <c r="I133" s="55">
        <v>9</v>
      </c>
      <c r="J133" s="55">
        <v>182</v>
      </c>
      <c r="K133" s="14"/>
      <c r="L133" s="14"/>
      <c r="M133" s="14"/>
      <c r="N133" s="14"/>
      <c r="O133" s="14"/>
      <c r="P133" s="14"/>
      <c r="Q133" s="14"/>
      <c r="R133" s="15">
        <f t="shared" si="5"/>
        <v>0</v>
      </c>
      <c r="S133" s="15">
        <f>L133/(E133/82)</f>
        <v>0</v>
      </c>
      <c r="T133" s="15">
        <f>M133/(F133/82)</f>
        <v>0</v>
      </c>
      <c r="U133" s="15">
        <f>N133/(G133/82)</f>
        <v>0</v>
      </c>
      <c r="V133" s="15">
        <f>O133/(H133/82)</f>
        <v>0</v>
      </c>
      <c r="W133" s="15">
        <f>P133/(I133/82)</f>
        <v>0</v>
      </c>
      <c r="X133" s="15">
        <f>Q133/(J133/82)</f>
        <v>0</v>
      </c>
      <c r="Y133" s="17" t="e">
        <f>VLOOKUP($Z133,Port!C:J,8,FALSE)</f>
        <v>#N/A</v>
      </c>
      <c r="Z133" s="13" t="str">
        <f t="shared" si="4"/>
        <v> clasp </v>
      </c>
    </row>
    <row r="134" spans="1:26" ht="10.5">
      <c r="A134" s="49" t="s">
        <v>313</v>
      </c>
      <c r="B134" s="37" t="s">
        <v>294</v>
      </c>
      <c r="C134" s="49" t="s">
        <v>314</v>
      </c>
      <c r="D134" s="55">
        <v>600</v>
      </c>
      <c r="E134" s="55">
        <v>5</v>
      </c>
      <c r="F134" s="55">
        <v>211</v>
      </c>
      <c r="G134" s="55">
        <v>100</v>
      </c>
      <c r="H134" s="55">
        <v>50</v>
      </c>
      <c r="I134" s="55">
        <v>11</v>
      </c>
      <c r="J134" s="55">
        <v>100</v>
      </c>
      <c r="K134" s="14"/>
      <c r="L134" s="14"/>
      <c r="M134" s="14"/>
      <c r="N134" s="14"/>
      <c r="O134" s="14"/>
      <c r="P134" s="14"/>
      <c r="Q134" s="14"/>
      <c r="R134" s="15">
        <f t="shared" si="5"/>
        <v>0</v>
      </c>
      <c r="S134" s="15">
        <f>L134/(E134/82)</f>
        <v>0</v>
      </c>
      <c r="T134" s="15">
        <f>M134/(F134/82)</f>
        <v>0</v>
      </c>
      <c r="U134" s="15">
        <f>N134/(G134/82)</f>
        <v>0</v>
      </c>
      <c r="V134" s="15">
        <f>O134/(H134/82)</f>
        <v>0</v>
      </c>
      <c r="W134" s="15">
        <f>P134/(I134/82)</f>
        <v>0</v>
      </c>
      <c r="X134" s="15">
        <f>Q134/(J134/82)</f>
        <v>0</v>
      </c>
      <c r="Y134" s="17" t="e">
        <f>VLOOKUP($Z134,Port!C:J,8,FALSE)</f>
        <v>#N/A</v>
      </c>
      <c r="Z134" s="13" t="str">
        <f t="shared" si="4"/>
        <v> jacma </v>
      </c>
    </row>
    <row r="135" spans="1:26" ht="10.5">
      <c r="A135" s="49" t="s">
        <v>270</v>
      </c>
      <c r="B135" s="37" t="s">
        <v>294</v>
      </c>
      <c r="C135" s="13" t="s">
        <v>272</v>
      </c>
      <c r="D135" s="55">
        <v>911</v>
      </c>
      <c r="E135" s="55">
        <v>5</v>
      </c>
      <c r="F135" s="55">
        <v>358</v>
      </c>
      <c r="G135" s="55">
        <v>100</v>
      </c>
      <c r="H135" s="55">
        <v>50</v>
      </c>
      <c r="I135" s="55">
        <v>22</v>
      </c>
      <c r="J135" s="55">
        <v>136</v>
      </c>
      <c r="K135" s="14"/>
      <c r="L135" s="14"/>
      <c r="M135" s="14"/>
      <c r="N135" s="14"/>
      <c r="O135" s="14"/>
      <c r="P135" s="14"/>
      <c r="Q135" s="14"/>
      <c r="R135" s="15">
        <f t="shared" si="5"/>
        <v>0</v>
      </c>
      <c r="S135" s="15">
        <f>L135/(E135/82)</f>
        <v>0</v>
      </c>
      <c r="T135" s="15">
        <f>M135/(F135/82)</f>
        <v>0</v>
      </c>
      <c r="U135" s="15">
        <f>N135/(G135/82)</f>
        <v>0</v>
      </c>
      <c r="V135" s="15">
        <f>O135/(H135/82)</f>
        <v>0</v>
      </c>
      <c r="W135" s="15">
        <f>P135/(I135/82)</f>
        <v>0</v>
      </c>
      <c r="X135" s="15">
        <f>Q135/(J135/82)</f>
        <v>0</v>
      </c>
      <c r="Y135" s="17" t="e">
        <f>VLOOKUP($Z135,Port!C:J,8,FALSE)</f>
        <v>#N/A</v>
      </c>
      <c r="Z135" s="13" t="str">
        <f t="shared" si="4"/>
        <v> masod </v>
      </c>
    </row>
    <row r="136" spans="1:26" ht="10.5">
      <c r="A136" s="49" t="s">
        <v>442</v>
      </c>
      <c r="B136" s="37" t="s">
        <v>294</v>
      </c>
      <c r="C136" s="17" t="s">
        <v>443</v>
      </c>
      <c r="D136" s="55">
        <v>1333</v>
      </c>
      <c r="E136" s="55">
        <v>58</v>
      </c>
      <c r="F136" s="55">
        <v>441</v>
      </c>
      <c r="G136" s="55">
        <v>653</v>
      </c>
      <c r="H136" s="55">
        <v>150</v>
      </c>
      <c r="I136" s="55">
        <v>6</v>
      </c>
      <c r="J136" s="55">
        <v>198</v>
      </c>
      <c r="K136" s="14"/>
      <c r="L136" s="14"/>
      <c r="M136" s="14"/>
      <c r="N136" s="14"/>
      <c r="O136" s="14"/>
      <c r="P136" s="14"/>
      <c r="Q136" s="14"/>
      <c r="R136" s="15">
        <f t="shared" si="5"/>
        <v>0</v>
      </c>
      <c r="S136" s="15">
        <f>L136/(E136/82)</f>
        <v>0</v>
      </c>
      <c r="T136" s="15">
        <f>M136/(F136/82)</f>
        <v>0</v>
      </c>
      <c r="U136" s="15">
        <f>N136/(G136/82)</f>
        <v>0</v>
      </c>
      <c r="V136" s="15">
        <f>O136/(H136/82)</f>
        <v>0</v>
      </c>
      <c r="W136" s="15">
        <f>P136/(I136/82)</f>
        <v>0</v>
      </c>
      <c r="X136" s="15">
        <f>Q136/(J136/82)</f>
        <v>0</v>
      </c>
      <c r="Y136" s="17" t="e">
        <f>VLOOKUP($Z136,Port!C:J,8,FALSE)</f>
        <v>#N/A</v>
      </c>
      <c r="Z136" s="17" t="str">
        <f t="shared" si="4"/>
        <v> pauch </v>
      </c>
    </row>
    <row r="137" spans="1:26" ht="10.5">
      <c r="A137" s="49" t="s">
        <v>408</v>
      </c>
      <c r="B137" s="37" t="s">
        <v>294</v>
      </c>
      <c r="C137" s="17" t="s">
        <v>409</v>
      </c>
      <c r="D137" s="55">
        <v>703</v>
      </c>
      <c r="E137" s="55">
        <v>92</v>
      </c>
      <c r="F137" s="55">
        <v>200</v>
      </c>
      <c r="G137" s="55">
        <v>105</v>
      </c>
      <c r="H137" s="55">
        <v>51</v>
      </c>
      <c r="I137" s="55">
        <v>6</v>
      </c>
      <c r="J137" s="55">
        <v>100</v>
      </c>
      <c r="K137" s="14"/>
      <c r="L137" s="14"/>
      <c r="M137" s="14"/>
      <c r="N137" s="14"/>
      <c r="O137" s="14"/>
      <c r="P137" s="14"/>
      <c r="Q137" s="14"/>
      <c r="R137" s="15">
        <f t="shared" si="5"/>
        <v>0</v>
      </c>
      <c r="S137" s="15">
        <f>L137/(E137/82)</f>
        <v>0</v>
      </c>
      <c r="T137" s="15">
        <f>M137/(F137/82)</f>
        <v>0</v>
      </c>
      <c r="U137" s="15">
        <f>N137/(G137/82)</f>
        <v>0</v>
      </c>
      <c r="V137" s="15">
        <f>O137/(H137/82)</f>
        <v>0</v>
      </c>
      <c r="W137" s="15">
        <f>P137/(I137/82)</f>
        <v>0</v>
      </c>
      <c r="X137" s="15">
        <f>Q137/(J137/82)</f>
        <v>0</v>
      </c>
      <c r="Y137" s="17" t="e">
        <f>VLOOKUP($Z137,Port!C:J,8,FALSE)</f>
        <v>#N/A</v>
      </c>
      <c r="Z137" s="13" t="str">
        <f t="shared" si="4"/>
        <v> smijr </v>
      </c>
    </row>
    <row r="138" spans="1:26" ht="10.5">
      <c r="A138" s="49" t="s">
        <v>438</v>
      </c>
      <c r="B138" s="37" t="s">
        <v>294</v>
      </c>
      <c r="C138" s="17" t="s">
        <v>439</v>
      </c>
      <c r="D138" s="55">
        <v>1390</v>
      </c>
      <c r="E138" s="55">
        <v>5</v>
      </c>
      <c r="F138" s="55">
        <v>608</v>
      </c>
      <c r="G138" s="55">
        <v>103</v>
      </c>
      <c r="H138" s="55">
        <v>72</v>
      </c>
      <c r="I138" s="55">
        <v>71</v>
      </c>
      <c r="J138" s="55">
        <v>116</v>
      </c>
      <c r="K138" s="14"/>
      <c r="L138" s="14"/>
      <c r="M138" s="14"/>
      <c r="N138" s="14"/>
      <c r="O138" s="14"/>
      <c r="P138" s="14"/>
      <c r="Q138" s="14"/>
      <c r="R138" s="15">
        <f t="shared" si="5"/>
        <v>0</v>
      </c>
      <c r="S138" s="15">
        <f>L138/(E138/82)</f>
        <v>0</v>
      </c>
      <c r="T138" s="15">
        <f>M138/(F138/82)</f>
        <v>0</v>
      </c>
      <c r="U138" s="15">
        <f>N138/(G138/82)</f>
        <v>0</v>
      </c>
      <c r="V138" s="15">
        <f>O138/(H138/82)</f>
        <v>0</v>
      </c>
      <c r="W138" s="15">
        <f>P138/(I138/82)</f>
        <v>0</v>
      </c>
      <c r="X138" s="15">
        <f>Q138/(J138/82)</f>
        <v>0</v>
      </c>
      <c r="Y138" s="17" t="e">
        <f>VLOOKUP($Z138,Port!C:J,8,FALSE)</f>
        <v>#N/A</v>
      </c>
      <c r="Z138" s="17" t="str">
        <f t="shared" si="4"/>
        <v> westd </v>
      </c>
    </row>
    <row r="139" spans="1:26" ht="10.5">
      <c r="A139" s="49" t="s">
        <v>40</v>
      </c>
      <c r="B139" s="38" t="s">
        <v>32</v>
      </c>
      <c r="C139" s="49" t="s">
        <v>41</v>
      </c>
      <c r="D139" s="55">
        <v>1058</v>
      </c>
      <c r="E139" s="55">
        <v>102</v>
      </c>
      <c r="F139" s="55">
        <v>259</v>
      </c>
      <c r="G139" s="55">
        <v>301</v>
      </c>
      <c r="H139" s="55">
        <v>74</v>
      </c>
      <c r="I139" s="55">
        <v>17</v>
      </c>
      <c r="J139" s="55">
        <v>171</v>
      </c>
      <c r="K139" s="14"/>
      <c r="L139" s="14"/>
      <c r="M139" s="14"/>
      <c r="N139" s="14"/>
      <c r="O139" s="14"/>
      <c r="P139" s="14"/>
      <c r="Q139" s="14"/>
      <c r="R139" s="15">
        <f t="shared" si="5"/>
        <v>0</v>
      </c>
      <c r="S139" s="15">
        <f>L139/(E139/82)</f>
        <v>0</v>
      </c>
      <c r="T139" s="15">
        <f>M139/(F139/82)</f>
        <v>0</v>
      </c>
      <c r="U139" s="15">
        <f>N139/(G139/82)</f>
        <v>0</v>
      </c>
      <c r="V139" s="15">
        <f>O139/(H139/82)</f>
        <v>0</v>
      </c>
      <c r="W139" s="15">
        <f>P139/(I139/82)</f>
        <v>0</v>
      </c>
      <c r="X139" s="15">
        <f>Q139/(J139/82)</f>
        <v>0</v>
      </c>
      <c r="Y139" s="17" t="e">
        <f>VLOOKUP($Z139,Port!C:J,8,FALSE)</f>
        <v>#N/A</v>
      </c>
      <c r="Z139" s="13" t="str">
        <f t="shared" si="4"/>
        <v> craja </v>
      </c>
    </row>
    <row r="140" spans="1:26" ht="10.5">
      <c r="A140" s="49" t="s">
        <v>120</v>
      </c>
      <c r="B140" s="38" t="s">
        <v>32</v>
      </c>
      <c r="C140" s="49" t="s">
        <v>121</v>
      </c>
      <c r="D140" s="55">
        <v>1134</v>
      </c>
      <c r="E140" s="55">
        <v>5</v>
      </c>
      <c r="F140" s="55">
        <v>508</v>
      </c>
      <c r="G140" s="55">
        <v>100</v>
      </c>
      <c r="H140" s="55">
        <v>50</v>
      </c>
      <c r="I140" s="55">
        <v>71</v>
      </c>
      <c r="J140" s="55">
        <v>216</v>
      </c>
      <c r="K140" s="14"/>
      <c r="L140" s="14"/>
      <c r="M140" s="14"/>
      <c r="N140" s="14"/>
      <c r="O140" s="14"/>
      <c r="P140" s="14"/>
      <c r="Q140" s="14"/>
      <c r="R140" s="15">
        <f t="shared" si="5"/>
        <v>0</v>
      </c>
      <c r="S140" s="15">
        <f>L140/(E140/82)</f>
        <v>0</v>
      </c>
      <c r="T140" s="15">
        <f>M140/(F140/82)</f>
        <v>0</v>
      </c>
      <c r="U140" s="15">
        <f>N140/(G140/82)</f>
        <v>0</v>
      </c>
      <c r="V140" s="15">
        <f>O140/(H140/82)</f>
        <v>0</v>
      </c>
      <c r="W140" s="15">
        <f>P140/(I140/82)</f>
        <v>0</v>
      </c>
      <c r="X140" s="15">
        <f>Q140/(J140/82)</f>
        <v>0</v>
      </c>
      <c r="Y140" s="17" t="e">
        <f>VLOOKUP($Z140,Port!C:J,8,FALSE)</f>
        <v>#N/A</v>
      </c>
      <c r="Z140" s="13" t="str">
        <f t="shared" si="4"/>
        <v> cured </v>
      </c>
    </row>
    <row r="141" spans="1:26" ht="10.5">
      <c r="A141" s="49" t="s">
        <v>126</v>
      </c>
      <c r="B141" s="38" t="s">
        <v>32</v>
      </c>
      <c r="C141" s="17" t="s">
        <v>127</v>
      </c>
      <c r="D141" s="55">
        <v>1304</v>
      </c>
      <c r="E141" s="55">
        <v>35</v>
      </c>
      <c r="F141" s="55">
        <v>380</v>
      </c>
      <c r="G141" s="55">
        <v>440</v>
      </c>
      <c r="H141" s="55">
        <v>91</v>
      </c>
      <c r="I141" s="55">
        <v>20</v>
      </c>
      <c r="J141" s="55">
        <v>250</v>
      </c>
      <c r="K141" s="14"/>
      <c r="L141" s="14"/>
      <c r="M141" s="14"/>
      <c r="N141" s="14"/>
      <c r="O141" s="14"/>
      <c r="P141" s="14"/>
      <c r="Q141" s="14"/>
      <c r="R141" s="15">
        <f t="shared" si="5"/>
        <v>0</v>
      </c>
      <c r="S141" s="15">
        <f>L141/(E141/82)</f>
        <v>0</v>
      </c>
      <c r="T141" s="15">
        <f>M141/(F141/82)</f>
        <v>0</v>
      </c>
      <c r="U141" s="15">
        <f>N141/(G141/82)</f>
        <v>0</v>
      </c>
      <c r="V141" s="15">
        <f>O141/(H141/82)</f>
        <v>0</v>
      </c>
      <c r="W141" s="15">
        <f>P141/(I141/82)</f>
        <v>0</v>
      </c>
      <c r="X141" s="15">
        <f>Q141/(J141/82)</f>
        <v>0</v>
      </c>
      <c r="Y141" s="17" t="e">
        <f>VLOOKUP($Z141,Port!C:J,8,FALSE)</f>
        <v>#N/A</v>
      </c>
      <c r="Z141" s="13" t="str">
        <f t="shared" si="4"/>
        <v> frast </v>
      </c>
    </row>
    <row r="142" spans="1:26" ht="10.5">
      <c r="A142" s="49" t="s">
        <v>440</v>
      </c>
      <c r="B142" s="38" t="s">
        <v>32</v>
      </c>
      <c r="C142" s="49" t="s">
        <v>441</v>
      </c>
      <c r="D142" s="55">
        <v>1035</v>
      </c>
      <c r="E142" s="55">
        <v>5</v>
      </c>
      <c r="F142" s="55">
        <v>476</v>
      </c>
      <c r="G142" s="55">
        <v>100</v>
      </c>
      <c r="H142" s="55">
        <v>50</v>
      </c>
      <c r="I142" s="55">
        <v>56</v>
      </c>
      <c r="J142" s="55">
        <v>131</v>
      </c>
      <c r="K142" s="14"/>
      <c r="L142" s="14"/>
      <c r="M142" s="14"/>
      <c r="N142" s="14"/>
      <c r="O142" s="14"/>
      <c r="P142" s="14"/>
      <c r="Q142" s="14"/>
      <c r="R142" s="15">
        <f t="shared" si="5"/>
        <v>0</v>
      </c>
      <c r="S142" s="15">
        <f>L142/(E142/82)</f>
        <v>0</v>
      </c>
      <c r="T142" s="15">
        <f>M142/(F142/82)</f>
        <v>0</v>
      </c>
      <c r="U142" s="15">
        <f>N142/(G142/82)</f>
        <v>0</v>
      </c>
      <c r="V142" s="15">
        <f>O142/(H142/82)</f>
        <v>0</v>
      </c>
      <c r="W142" s="15">
        <f>P142/(I142/82)</f>
        <v>0</v>
      </c>
      <c r="X142" s="15">
        <f>Q142/(J142/82)</f>
        <v>0</v>
      </c>
      <c r="Y142" s="17" t="e">
        <f>VLOOKUP($Z142,Port!C:J,8,FALSE)</f>
        <v>#N/A</v>
      </c>
      <c r="Z142" s="13" t="str">
        <f t="shared" si="4"/>
        <v> frych </v>
      </c>
    </row>
    <row r="143" spans="1:26" ht="10.5">
      <c r="A143" s="49" t="s">
        <v>130</v>
      </c>
      <c r="B143" s="38" t="s">
        <v>32</v>
      </c>
      <c r="C143" s="49" t="s">
        <v>131</v>
      </c>
      <c r="D143" s="55">
        <v>1394</v>
      </c>
      <c r="E143" s="55">
        <v>44</v>
      </c>
      <c r="F143" s="55">
        <v>254</v>
      </c>
      <c r="G143" s="55">
        <v>544</v>
      </c>
      <c r="H143" s="55">
        <v>92</v>
      </c>
      <c r="I143" s="55">
        <v>5</v>
      </c>
      <c r="J143" s="55">
        <v>213</v>
      </c>
      <c r="K143" s="14"/>
      <c r="L143" s="14"/>
      <c r="M143" s="14"/>
      <c r="N143" s="14"/>
      <c r="O143" s="14"/>
      <c r="P143" s="14"/>
      <c r="Q143" s="14"/>
      <c r="R143" s="15">
        <f t="shared" si="5"/>
        <v>0</v>
      </c>
      <c r="S143" s="15">
        <f>L143/(E143/82)</f>
        <v>0</v>
      </c>
      <c r="T143" s="15">
        <f>M143/(F143/82)</f>
        <v>0</v>
      </c>
      <c r="U143" s="15">
        <f>N143/(G143/82)</f>
        <v>0</v>
      </c>
      <c r="V143" s="15">
        <f>O143/(H143/82)</f>
        <v>0</v>
      </c>
      <c r="W143" s="15">
        <f>P143/(I143/82)</f>
        <v>0</v>
      </c>
      <c r="X143" s="15">
        <f>Q143/(J143/82)</f>
        <v>0</v>
      </c>
      <c r="Y143" s="17" t="e">
        <f>VLOOKUP($Z143,Port!C:J,8,FALSE)</f>
        <v>#N/A</v>
      </c>
      <c r="Z143" s="13" t="str">
        <f t="shared" si="4"/>
        <v> marbs </v>
      </c>
    </row>
    <row r="144" spans="1:26" ht="10.5">
      <c r="A144" s="49" t="s">
        <v>76</v>
      </c>
      <c r="B144" s="38" t="s">
        <v>32</v>
      </c>
      <c r="C144" s="49" t="s">
        <v>77</v>
      </c>
      <c r="D144" s="55">
        <v>694</v>
      </c>
      <c r="E144" s="55">
        <v>101</v>
      </c>
      <c r="F144" s="55">
        <v>342</v>
      </c>
      <c r="G144" s="55">
        <v>134</v>
      </c>
      <c r="H144" s="55">
        <v>58</v>
      </c>
      <c r="I144" s="55">
        <v>9</v>
      </c>
      <c r="J144" s="55">
        <v>100</v>
      </c>
      <c r="K144" s="14"/>
      <c r="L144" s="14"/>
      <c r="M144" s="14"/>
      <c r="N144" s="14"/>
      <c r="O144" s="14"/>
      <c r="P144" s="14"/>
      <c r="Q144" s="14"/>
      <c r="R144" s="15">
        <f t="shared" si="5"/>
        <v>0</v>
      </c>
      <c r="S144" s="15">
        <f>L144/(E144/82)</f>
        <v>0</v>
      </c>
      <c r="T144" s="15">
        <f>M144/(F144/82)</f>
        <v>0</v>
      </c>
      <c r="U144" s="15">
        <f>N144/(G144/82)</f>
        <v>0</v>
      </c>
      <c r="V144" s="15">
        <f>O144/(H144/82)</f>
        <v>0</v>
      </c>
      <c r="W144" s="15">
        <f>P144/(I144/82)</f>
        <v>0</v>
      </c>
      <c r="X144" s="15">
        <f>Q144/(J144/82)</f>
        <v>0</v>
      </c>
      <c r="Y144" s="17" t="e">
        <f>VLOOKUP($Z144,Port!C:J,8,FALSE)</f>
        <v>#N/A</v>
      </c>
      <c r="Z144" s="13" t="str">
        <f t="shared" si="4"/>
        <v> richq </v>
      </c>
    </row>
    <row r="145" spans="1:26" ht="10.5">
      <c r="A145" s="49" t="s">
        <v>348</v>
      </c>
      <c r="B145" s="38" t="s">
        <v>32</v>
      </c>
      <c r="C145" s="17" t="s">
        <v>349</v>
      </c>
      <c r="D145" s="55">
        <v>1069</v>
      </c>
      <c r="E145" s="55">
        <v>70</v>
      </c>
      <c r="F145" s="55">
        <v>235</v>
      </c>
      <c r="G145" s="55">
        <v>216</v>
      </c>
      <c r="H145" s="55">
        <v>50</v>
      </c>
      <c r="I145" s="55">
        <v>15</v>
      </c>
      <c r="J145" s="55">
        <v>138</v>
      </c>
      <c r="K145" s="14"/>
      <c r="L145" s="14"/>
      <c r="M145" s="14"/>
      <c r="N145" s="14"/>
      <c r="O145" s="14"/>
      <c r="P145" s="14"/>
      <c r="Q145" s="14"/>
      <c r="R145" s="15">
        <f t="shared" si="5"/>
        <v>0</v>
      </c>
      <c r="S145" s="15">
        <f>L145/(E145/82)</f>
        <v>0</v>
      </c>
      <c r="T145" s="15">
        <f>M145/(F145/82)</f>
        <v>0</v>
      </c>
      <c r="U145" s="15">
        <f>N145/(G145/82)</f>
        <v>0</v>
      </c>
      <c r="V145" s="15">
        <f>O145/(H145/82)</f>
        <v>0</v>
      </c>
      <c r="W145" s="15">
        <f>P145/(I145/82)</f>
        <v>0</v>
      </c>
      <c r="X145" s="15">
        <f>Q145/(J145/82)</f>
        <v>0</v>
      </c>
      <c r="Y145" s="17" t="e">
        <f>VLOOKUP($Z145,Port!C:J,8,FALSE)</f>
        <v>#N/A</v>
      </c>
      <c r="Z145" s="13" t="str">
        <f t="shared" si="4"/>
        <v> rosja </v>
      </c>
    </row>
    <row r="146" spans="1:26" ht="10.5">
      <c r="A146" s="49" t="s">
        <v>223</v>
      </c>
      <c r="B146" s="38" t="s">
        <v>32</v>
      </c>
      <c r="C146" s="49" t="s">
        <v>224</v>
      </c>
      <c r="D146" s="55">
        <v>600</v>
      </c>
      <c r="E146" s="55">
        <v>5</v>
      </c>
      <c r="F146" s="55">
        <v>269</v>
      </c>
      <c r="G146" s="55">
        <v>100</v>
      </c>
      <c r="H146" s="55">
        <v>50</v>
      </c>
      <c r="I146" s="55">
        <v>15</v>
      </c>
      <c r="J146" s="55">
        <v>116</v>
      </c>
      <c r="K146" s="14"/>
      <c r="L146" s="14"/>
      <c r="M146" s="14"/>
      <c r="N146" s="14"/>
      <c r="O146" s="14"/>
      <c r="P146" s="14"/>
      <c r="Q146" s="14"/>
      <c r="R146" s="15">
        <f t="shared" si="5"/>
        <v>0</v>
      </c>
      <c r="S146" s="15">
        <f>L146/(E146/82)</f>
        <v>0</v>
      </c>
      <c r="T146" s="15">
        <f>M146/(F146/82)</f>
        <v>0</v>
      </c>
      <c r="U146" s="15">
        <f>N146/(G146/82)</f>
        <v>0</v>
      </c>
      <c r="V146" s="15">
        <f>O146/(H146/82)</f>
        <v>0</v>
      </c>
      <c r="W146" s="15">
        <f>P146/(I146/82)</f>
        <v>0</v>
      </c>
      <c r="X146" s="15">
        <f>Q146/(J146/82)</f>
        <v>0</v>
      </c>
      <c r="Y146" s="17" t="e">
        <f>VLOOKUP($Z146,Port!C:J,8,FALSE)</f>
        <v>#N/A</v>
      </c>
      <c r="Z146" s="13" t="str">
        <f t="shared" si="4"/>
        <v> tayma </v>
      </c>
    </row>
    <row r="147" spans="1:26" ht="10.5">
      <c r="A147" s="49" t="s">
        <v>196</v>
      </c>
      <c r="B147" s="39" t="s">
        <v>106</v>
      </c>
      <c r="C147" s="13" t="s">
        <v>197</v>
      </c>
      <c r="D147" s="55">
        <v>600</v>
      </c>
      <c r="E147" s="55">
        <v>8</v>
      </c>
      <c r="F147" s="55">
        <v>200</v>
      </c>
      <c r="G147" s="55">
        <v>261</v>
      </c>
      <c r="H147" s="55">
        <v>50</v>
      </c>
      <c r="I147" s="55">
        <v>5</v>
      </c>
      <c r="J147" s="55">
        <v>100</v>
      </c>
      <c r="K147" s="14"/>
      <c r="L147" s="14"/>
      <c r="M147" s="14"/>
      <c r="N147" s="14"/>
      <c r="O147" s="14"/>
      <c r="P147" s="14"/>
      <c r="Q147" s="14"/>
      <c r="R147" s="15">
        <f t="shared" si="5"/>
        <v>0</v>
      </c>
      <c r="S147" s="15">
        <f>L147/(E147/82)</f>
        <v>0</v>
      </c>
      <c r="T147" s="15">
        <f>M147/(F147/82)</f>
        <v>0</v>
      </c>
      <c r="U147" s="15">
        <f>N147/(G147/82)</f>
        <v>0</v>
      </c>
      <c r="V147" s="15">
        <f>O147/(H147/82)</f>
        <v>0</v>
      </c>
      <c r="W147" s="15">
        <f>P147/(I147/82)</f>
        <v>0</v>
      </c>
      <c r="X147" s="15">
        <f>Q147/(J147/82)</f>
        <v>0</v>
      </c>
      <c r="Y147" s="17" t="e">
        <f>VLOOKUP($Z147,Port!C:J,8,FALSE)</f>
        <v>#N/A</v>
      </c>
      <c r="Z147" s="13" t="str">
        <f t="shared" si="4"/>
        <v> arrca </v>
      </c>
    </row>
    <row r="148" spans="1:26" ht="10.5">
      <c r="A148" s="49" t="s">
        <v>300</v>
      </c>
      <c r="B148" s="39" t="s">
        <v>106</v>
      </c>
      <c r="C148" s="49" t="s">
        <v>301</v>
      </c>
      <c r="D148" s="55">
        <v>600</v>
      </c>
      <c r="E148" s="55">
        <v>33</v>
      </c>
      <c r="F148" s="55">
        <v>200</v>
      </c>
      <c r="G148" s="55">
        <v>164</v>
      </c>
      <c r="H148" s="55">
        <v>62</v>
      </c>
      <c r="I148" s="55">
        <v>7</v>
      </c>
      <c r="J148" s="55">
        <v>111</v>
      </c>
      <c r="K148" s="14"/>
      <c r="L148" s="14"/>
      <c r="M148" s="14"/>
      <c r="N148" s="14"/>
      <c r="O148" s="14"/>
      <c r="P148" s="14"/>
      <c r="Q148" s="14"/>
      <c r="R148" s="15">
        <f t="shared" si="5"/>
        <v>0</v>
      </c>
      <c r="S148" s="15">
        <f>L148/(E148/82)</f>
        <v>0</v>
      </c>
      <c r="T148" s="15">
        <f>M148/(F148/82)</f>
        <v>0</v>
      </c>
      <c r="U148" s="15">
        <f>N148/(G148/82)</f>
        <v>0</v>
      </c>
      <c r="V148" s="15">
        <f>O148/(H148/82)</f>
        <v>0</v>
      </c>
      <c r="W148" s="15">
        <f>P148/(I148/82)</f>
        <v>0</v>
      </c>
      <c r="X148" s="15">
        <f>Q148/(J148/82)</f>
        <v>0</v>
      </c>
      <c r="Y148" s="17" t="e">
        <f>VLOOKUP($Z148,Port!C:J,8,FALSE)</f>
        <v>#N/A</v>
      </c>
      <c r="Z148" s="13" t="str">
        <f t="shared" si="4"/>
        <v> harda </v>
      </c>
    </row>
    <row r="149" spans="1:26" ht="10.5">
      <c r="A149" s="49" t="s">
        <v>105</v>
      </c>
      <c r="B149" s="39" t="s">
        <v>106</v>
      </c>
      <c r="C149" s="17" t="s">
        <v>107</v>
      </c>
      <c r="D149" s="55">
        <v>1242</v>
      </c>
      <c r="E149" s="55">
        <v>8</v>
      </c>
      <c r="F149" s="55">
        <v>312</v>
      </c>
      <c r="G149" s="55">
        <v>187</v>
      </c>
      <c r="H149" s="55">
        <v>94</v>
      </c>
      <c r="I149" s="55">
        <v>23</v>
      </c>
      <c r="J149" s="55">
        <v>137</v>
      </c>
      <c r="K149" s="14"/>
      <c r="L149" s="14"/>
      <c r="M149" s="14"/>
      <c r="N149" s="14"/>
      <c r="O149" s="14"/>
      <c r="P149" s="14"/>
      <c r="Q149" s="14"/>
      <c r="R149" s="15">
        <f t="shared" si="5"/>
        <v>0</v>
      </c>
      <c r="S149" s="15">
        <f>L149/(E149/82)</f>
        <v>0</v>
      </c>
      <c r="T149" s="15">
        <f>M149/(F149/82)</f>
        <v>0</v>
      </c>
      <c r="U149" s="15">
        <f>N149/(G149/82)</f>
        <v>0</v>
      </c>
      <c r="V149" s="15">
        <f>O149/(H149/82)</f>
        <v>0</v>
      </c>
      <c r="W149" s="15">
        <f>P149/(I149/82)</f>
        <v>0</v>
      </c>
      <c r="X149" s="15">
        <f>Q149/(J149/82)</f>
        <v>0</v>
      </c>
      <c r="Y149" s="17" t="e">
        <f>VLOOKUP($Z149,Port!C:J,8,FALSE)</f>
        <v>#N/A</v>
      </c>
      <c r="Z149" s="13" t="str">
        <f t="shared" si="4"/>
        <v> hilgr </v>
      </c>
    </row>
    <row r="150" spans="1:26" ht="10.5">
      <c r="A150" s="49" t="s">
        <v>144</v>
      </c>
      <c r="B150" s="39" t="s">
        <v>106</v>
      </c>
      <c r="C150" s="17" t="s">
        <v>145</v>
      </c>
      <c r="D150" s="55">
        <v>1263</v>
      </c>
      <c r="E150" s="55">
        <v>5</v>
      </c>
      <c r="F150" s="55">
        <v>1000</v>
      </c>
      <c r="G150" s="55">
        <v>112</v>
      </c>
      <c r="H150" s="55">
        <v>66</v>
      </c>
      <c r="I150" s="55">
        <v>119</v>
      </c>
      <c r="J150" s="55">
        <v>221</v>
      </c>
      <c r="K150" s="14"/>
      <c r="L150" s="14"/>
      <c r="M150" s="14"/>
      <c r="N150" s="14"/>
      <c r="O150" s="14"/>
      <c r="P150" s="14"/>
      <c r="Q150" s="14"/>
      <c r="R150" s="15">
        <f t="shared" si="5"/>
        <v>0</v>
      </c>
      <c r="S150" s="15">
        <f>L150/(E150/82)</f>
        <v>0</v>
      </c>
      <c r="T150" s="15">
        <f>M150/(F150/82)</f>
        <v>0</v>
      </c>
      <c r="U150" s="15">
        <f>N150/(G150/82)</f>
        <v>0</v>
      </c>
      <c r="V150" s="15">
        <f>O150/(H150/82)</f>
        <v>0</v>
      </c>
      <c r="W150" s="15">
        <f>P150/(I150/82)</f>
        <v>0</v>
      </c>
      <c r="X150" s="15">
        <f>Q150/(J150/82)</f>
        <v>0</v>
      </c>
      <c r="Y150" s="17" t="e">
        <f>VLOOKUP($Z150,Port!C:J,8,FALSE)</f>
        <v>#N/A</v>
      </c>
      <c r="Z150" s="13" t="str">
        <f t="shared" si="4"/>
        <v> howdw </v>
      </c>
    </row>
    <row r="151" spans="1:26" ht="10.5">
      <c r="A151" s="49" t="s">
        <v>407</v>
      </c>
      <c r="B151" s="39" t="s">
        <v>106</v>
      </c>
      <c r="C151" s="17" t="s">
        <v>410</v>
      </c>
      <c r="D151" s="55">
        <v>1119</v>
      </c>
      <c r="E151" s="55">
        <v>88</v>
      </c>
      <c r="F151" s="55">
        <v>242</v>
      </c>
      <c r="G151" s="55">
        <v>377</v>
      </c>
      <c r="H151" s="55">
        <v>94</v>
      </c>
      <c r="I151" s="55">
        <v>14</v>
      </c>
      <c r="J151" s="55">
        <v>199</v>
      </c>
      <c r="K151" s="14"/>
      <c r="L151" s="14"/>
      <c r="M151" s="14"/>
      <c r="N151" s="14"/>
      <c r="O151" s="14"/>
      <c r="P151" s="14"/>
      <c r="Q151" s="14"/>
      <c r="R151" s="15">
        <f t="shared" si="5"/>
        <v>0</v>
      </c>
      <c r="S151" s="15">
        <f>L151/(E151/82)</f>
        <v>0</v>
      </c>
      <c r="T151" s="15">
        <f>M151/(F151/82)</f>
        <v>0</v>
      </c>
      <c r="U151" s="15">
        <f>N151/(G151/82)</f>
        <v>0</v>
      </c>
      <c r="V151" s="15">
        <f>O151/(H151/82)</f>
        <v>0</v>
      </c>
      <c r="W151" s="15">
        <f>P151/(I151/82)</f>
        <v>0</v>
      </c>
      <c r="X151" s="15">
        <f>Q151/(J151/82)</f>
        <v>0</v>
      </c>
      <c r="Y151" s="17" t="e">
        <f>VLOOKUP($Z151,Port!C:J,8,FALSE)</f>
        <v>#N/A</v>
      </c>
      <c r="Z151" s="13" t="str">
        <f t="shared" si="4"/>
        <v> nelja </v>
      </c>
    </row>
    <row r="152" spans="1:26" ht="10.5">
      <c r="A152" s="49" t="s">
        <v>302</v>
      </c>
      <c r="B152" s="39" t="s">
        <v>106</v>
      </c>
      <c r="C152" s="17" t="s">
        <v>303</v>
      </c>
      <c r="D152" s="55">
        <v>954</v>
      </c>
      <c r="E152" s="55">
        <v>5</v>
      </c>
      <c r="F152" s="55">
        <v>250</v>
      </c>
      <c r="G152" s="55">
        <v>163</v>
      </c>
      <c r="H152" s="55">
        <v>57</v>
      </c>
      <c r="I152" s="55">
        <v>21</v>
      </c>
      <c r="J152" s="55">
        <v>134</v>
      </c>
      <c r="K152" s="14"/>
      <c r="L152" s="14"/>
      <c r="M152" s="14"/>
      <c r="N152" s="14"/>
      <c r="O152" s="14"/>
      <c r="P152" s="14"/>
      <c r="Q152" s="14"/>
      <c r="R152" s="15">
        <f t="shared" si="5"/>
        <v>0</v>
      </c>
      <c r="S152" s="15">
        <f>L152/(E152/82)</f>
        <v>0</v>
      </c>
      <c r="T152" s="15">
        <f>M152/(F152/82)</f>
        <v>0</v>
      </c>
      <c r="U152" s="15">
        <f>N152/(G152/82)</f>
        <v>0</v>
      </c>
      <c r="V152" s="15">
        <f>O152/(H152/82)</f>
        <v>0</v>
      </c>
      <c r="W152" s="15">
        <f>P152/(I152/82)</f>
        <v>0</v>
      </c>
      <c r="X152" s="15">
        <f>Q152/(J152/82)</f>
        <v>0</v>
      </c>
      <c r="Y152" s="17" t="e">
        <f>VLOOKUP($Z152,Port!C:J,8,FALSE)</f>
        <v>#N/A</v>
      </c>
      <c r="Z152" s="13" t="str">
        <f t="shared" si="4"/>
        <v> stede </v>
      </c>
    </row>
    <row r="153" spans="1:26" ht="10.5">
      <c r="A153" s="49" t="s">
        <v>132</v>
      </c>
      <c r="B153" s="39" t="s">
        <v>106</v>
      </c>
      <c r="C153" s="17" t="s">
        <v>133</v>
      </c>
      <c r="D153" s="55">
        <v>1130</v>
      </c>
      <c r="E153" s="55">
        <v>108</v>
      </c>
      <c r="F153" s="55">
        <v>349</v>
      </c>
      <c r="G153" s="55">
        <v>217</v>
      </c>
      <c r="H153" s="55">
        <v>65</v>
      </c>
      <c r="I153" s="55">
        <v>25</v>
      </c>
      <c r="J153" s="55">
        <v>139</v>
      </c>
      <c r="K153" s="14"/>
      <c r="L153" s="14"/>
      <c r="M153" s="14"/>
      <c r="N153" s="14"/>
      <c r="O153" s="14"/>
      <c r="P153" s="14"/>
      <c r="Q153" s="14"/>
      <c r="R153" s="15">
        <f t="shared" si="5"/>
        <v>0</v>
      </c>
      <c r="S153" s="15">
        <f>L153/(E153/82)</f>
        <v>0</v>
      </c>
      <c r="T153" s="15">
        <f>M153/(F153/82)</f>
        <v>0</v>
      </c>
      <c r="U153" s="15">
        <f>N153/(G153/82)</f>
        <v>0</v>
      </c>
      <c r="V153" s="15">
        <f>O153/(H153/82)</f>
        <v>0</v>
      </c>
      <c r="W153" s="15">
        <f>P153/(I153/82)</f>
        <v>0</v>
      </c>
      <c r="X153" s="15">
        <f>Q153/(J153/82)</f>
        <v>0</v>
      </c>
      <c r="Y153" s="17" t="e">
        <f>VLOOKUP($Z153,Port!C:J,8,FALSE)</f>
        <v>#N/A</v>
      </c>
      <c r="Z153" s="13" t="str">
        <f t="shared" si="4"/>
        <v> turhe </v>
      </c>
    </row>
    <row r="154" spans="1:26" ht="10.5">
      <c r="A154" s="49" t="s">
        <v>403</v>
      </c>
      <c r="B154" s="40" t="s">
        <v>304</v>
      </c>
      <c r="C154" s="17" t="s">
        <v>404</v>
      </c>
      <c r="D154" s="55">
        <v>681</v>
      </c>
      <c r="E154" s="55">
        <v>5</v>
      </c>
      <c r="F154" s="55">
        <v>738</v>
      </c>
      <c r="G154" s="55">
        <v>100</v>
      </c>
      <c r="H154" s="55">
        <v>50</v>
      </c>
      <c r="I154" s="55">
        <v>248</v>
      </c>
      <c r="J154" s="55">
        <v>150</v>
      </c>
      <c r="K154" s="14"/>
      <c r="L154" s="14"/>
      <c r="M154" s="14"/>
      <c r="N154" s="14"/>
      <c r="O154" s="14"/>
      <c r="P154" s="14"/>
      <c r="Q154" s="14"/>
      <c r="R154" s="15">
        <f t="shared" si="5"/>
        <v>0</v>
      </c>
      <c r="S154" s="15">
        <f>L154/(E154/82)</f>
        <v>0</v>
      </c>
      <c r="T154" s="15">
        <f>M154/(F154/82)</f>
        <v>0</v>
      </c>
      <c r="U154" s="15">
        <f>N154/(G154/82)</f>
        <v>0</v>
      </c>
      <c r="V154" s="15">
        <f>O154/(H154/82)</f>
        <v>0</v>
      </c>
      <c r="W154" s="15">
        <f>P154/(I154/82)</f>
        <v>0</v>
      </c>
      <c r="X154" s="15">
        <f>Q154/(J154/82)</f>
        <v>0</v>
      </c>
      <c r="Y154" s="17" t="e">
        <f>VLOOKUP($Z154,Port!C:J,8,FALSE)</f>
        <v>#N/A</v>
      </c>
      <c r="Z154" s="13" t="str">
        <f t="shared" si="4"/>
        <v> dalsa </v>
      </c>
    </row>
    <row r="155" spans="1:26" ht="10.5">
      <c r="A155" s="49" t="s">
        <v>307</v>
      </c>
      <c r="B155" s="40" t="s">
        <v>304</v>
      </c>
      <c r="C155" s="17" t="s">
        <v>308</v>
      </c>
      <c r="D155" s="55">
        <v>995</v>
      </c>
      <c r="E155" s="55">
        <v>52</v>
      </c>
      <c r="F155" s="55">
        <v>464</v>
      </c>
      <c r="G155" s="55">
        <v>218</v>
      </c>
      <c r="H155" s="55">
        <v>131</v>
      </c>
      <c r="I155" s="55">
        <v>22</v>
      </c>
      <c r="J155" s="55">
        <v>140</v>
      </c>
      <c r="K155" s="14"/>
      <c r="L155" s="14"/>
      <c r="M155" s="14"/>
      <c r="N155" s="14"/>
      <c r="O155" s="14"/>
      <c r="P155" s="14"/>
      <c r="Q155" s="14"/>
      <c r="R155" s="15">
        <f t="shared" si="5"/>
        <v>0</v>
      </c>
      <c r="S155" s="15">
        <f>L155/(E155/82)</f>
        <v>0</v>
      </c>
      <c r="T155" s="15">
        <f>M155/(F155/82)</f>
        <v>0</v>
      </c>
      <c r="U155" s="15">
        <f>N155/(G155/82)</f>
        <v>0</v>
      </c>
      <c r="V155" s="15">
        <f>O155/(H155/82)</f>
        <v>0</v>
      </c>
      <c r="W155" s="15">
        <f>P155/(I155/82)</f>
        <v>0</v>
      </c>
      <c r="X155" s="15">
        <f>Q155/(J155/82)</f>
        <v>0</v>
      </c>
      <c r="Y155" s="17" t="e">
        <f>VLOOKUP($Z155,Port!C:J,8,FALSE)</f>
        <v>#N/A</v>
      </c>
      <c r="Z155" s="13" t="str">
        <f t="shared" si="4"/>
        <v> iguan </v>
      </c>
    </row>
    <row r="156" spans="1:26" ht="10.5">
      <c r="A156" s="49" t="s">
        <v>305</v>
      </c>
      <c r="B156" s="40" t="s">
        <v>304</v>
      </c>
      <c r="C156" s="17" t="s">
        <v>306</v>
      </c>
      <c r="D156" s="55">
        <v>2000</v>
      </c>
      <c r="E156" s="55">
        <v>76</v>
      </c>
      <c r="F156" s="55">
        <v>279</v>
      </c>
      <c r="G156" s="55">
        <v>608</v>
      </c>
      <c r="H156" s="55">
        <v>150</v>
      </c>
      <c r="I156" s="55">
        <v>13</v>
      </c>
      <c r="J156" s="55">
        <v>250</v>
      </c>
      <c r="K156" s="14"/>
      <c r="L156" s="14"/>
      <c r="M156" s="14"/>
      <c r="N156" s="14"/>
      <c r="O156" s="14"/>
      <c r="P156" s="14"/>
      <c r="Q156" s="14"/>
      <c r="R156" s="15">
        <f t="shared" si="5"/>
        <v>0</v>
      </c>
      <c r="S156" s="15">
        <f>L156/(E156/82)</f>
        <v>0</v>
      </c>
      <c r="T156" s="15">
        <f>M156/(F156/82)</f>
        <v>0</v>
      </c>
      <c r="U156" s="15">
        <f>N156/(G156/82)</f>
        <v>0</v>
      </c>
      <c r="V156" s="15">
        <f>O156/(H156/82)</f>
        <v>0</v>
      </c>
      <c r="W156" s="15">
        <f>P156/(I156/82)</f>
        <v>0</v>
      </c>
      <c r="X156" s="15">
        <f>Q156/(J156/82)</f>
        <v>0</v>
      </c>
      <c r="Y156" s="17" t="e">
        <f>VLOOKUP($Z156,Port!C:J,8,FALSE)</f>
        <v>#N/A</v>
      </c>
      <c r="Z156" s="13" t="str">
        <f t="shared" si="4"/>
        <v> ivera </v>
      </c>
    </row>
    <row r="157" spans="1:26" ht="10.5">
      <c r="A157" s="49" t="s">
        <v>311</v>
      </c>
      <c r="B157" s="40" t="s">
        <v>304</v>
      </c>
      <c r="C157" s="17" t="s">
        <v>312</v>
      </c>
      <c r="D157" s="55">
        <v>939</v>
      </c>
      <c r="E157" s="55">
        <v>177</v>
      </c>
      <c r="F157" s="55">
        <v>282</v>
      </c>
      <c r="G157" s="55">
        <v>179</v>
      </c>
      <c r="H157" s="55">
        <v>63</v>
      </c>
      <c r="I157" s="55">
        <v>29</v>
      </c>
      <c r="J157" s="55">
        <v>104</v>
      </c>
      <c r="K157" s="14"/>
      <c r="L157" s="14"/>
      <c r="M157" s="14"/>
      <c r="N157" s="14"/>
      <c r="O157" s="14"/>
      <c r="P157" s="14"/>
      <c r="Q157" s="14"/>
      <c r="R157" s="15">
        <f t="shared" si="5"/>
        <v>0</v>
      </c>
      <c r="S157" s="15">
        <f>L157/(E157/82)</f>
        <v>0</v>
      </c>
      <c r="T157" s="15">
        <f>M157/(F157/82)</f>
        <v>0</v>
      </c>
      <c r="U157" s="15">
        <f>N157/(G157/82)</f>
        <v>0</v>
      </c>
      <c r="V157" s="15">
        <f>O157/(H157/82)</f>
        <v>0</v>
      </c>
      <c r="W157" s="15">
        <f>P157/(I157/82)</f>
        <v>0</v>
      </c>
      <c r="X157" s="15">
        <f>Q157/(J157/82)</f>
        <v>0</v>
      </c>
      <c r="Y157" s="17" t="e">
        <f>VLOOKUP($Z157,Port!C:J,8,FALSE)</f>
        <v>#N/A</v>
      </c>
      <c r="Z157" s="13" t="str">
        <f t="shared" si="4"/>
        <v> korky </v>
      </c>
    </row>
    <row r="158" spans="1:26" ht="10.5">
      <c r="A158" s="49" t="s">
        <v>330</v>
      </c>
      <c r="B158" s="40" t="s">
        <v>304</v>
      </c>
      <c r="C158" s="17" t="s">
        <v>331</v>
      </c>
      <c r="D158" s="55">
        <v>1630</v>
      </c>
      <c r="E158" s="55">
        <v>21</v>
      </c>
      <c r="F158" s="55">
        <v>817</v>
      </c>
      <c r="G158" s="55">
        <v>277</v>
      </c>
      <c r="H158" s="55">
        <v>113</v>
      </c>
      <c r="I158" s="55">
        <v>67</v>
      </c>
      <c r="J158" s="55">
        <v>202</v>
      </c>
      <c r="K158" s="14"/>
      <c r="L158" s="14"/>
      <c r="M158" s="14"/>
      <c r="N158" s="14"/>
      <c r="O158" s="14"/>
      <c r="P158" s="14"/>
      <c r="Q158" s="14"/>
      <c r="R158" s="15">
        <f t="shared" si="5"/>
        <v>0</v>
      </c>
      <c r="S158" s="15">
        <f>L158/(E158/82)</f>
        <v>0</v>
      </c>
      <c r="T158" s="15">
        <f>M158/(F158/82)</f>
        <v>0</v>
      </c>
      <c r="U158" s="15">
        <f>N158/(G158/82)</f>
        <v>0</v>
      </c>
      <c r="V158" s="15">
        <f>O158/(H158/82)</f>
        <v>0</v>
      </c>
      <c r="W158" s="15">
        <f>P158/(I158/82)</f>
        <v>0</v>
      </c>
      <c r="X158" s="15">
        <f>Q158/(J158/82)</f>
        <v>0</v>
      </c>
      <c r="Y158" s="17" t="e">
        <f>VLOOKUP($Z158,Port!C:J,8,FALSE)</f>
        <v>#N/A</v>
      </c>
      <c r="Z158" s="13" t="str">
        <f t="shared" si="4"/>
        <v> webch </v>
      </c>
    </row>
    <row r="159" spans="1:26" ht="10.5">
      <c r="A159" s="42" t="s">
        <v>464</v>
      </c>
      <c r="B159" s="41" t="s">
        <v>74</v>
      </c>
      <c r="C159" s="42" t="s">
        <v>470</v>
      </c>
      <c r="D159" s="56">
        <v>900</v>
      </c>
      <c r="E159" s="56">
        <v>100</v>
      </c>
      <c r="F159" s="56">
        <v>350</v>
      </c>
      <c r="G159" s="56">
        <v>100</v>
      </c>
      <c r="H159" s="56">
        <v>50</v>
      </c>
      <c r="I159" s="56">
        <v>25</v>
      </c>
      <c r="J159" s="56">
        <v>125</v>
      </c>
      <c r="K159" s="14"/>
      <c r="L159" s="14"/>
      <c r="M159" s="14"/>
      <c r="N159" s="14"/>
      <c r="O159" s="14"/>
      <c r="P159" s="14"/>
      <c r="Q159" s="14"/>
      <c r="R159" s="15">
        <f t="shared" si="5"/>
        <v>0</v>
      </c>
      <c r="S159" s="15">
        <f>L159/(E159/82)</f>
        <v>0</v>
      </c>
      <c r="T159" s="15">
        <f>M159/(F159/82)</f>
        <v>0</v>
      </c>
      <c r="U159" s="15">
        <f>N159/(G159/82)</f>
        <v>0</v>
      </c>
      <c r="V159" s="15">
        <f>O159/(H159/82)</f>
        <v>0</v>
      </c>
      <c r="W159" s="15">
        <f>P159/(I159/82)</f>
        <v>0</v>
      </c>
      <c r="X159" s="15">
        <f>Q159/(J159/82)</f>
        <v>0</v>
      </c>
      <c r="Y159" s="17" t="e">
        <f>VLOOKUP($Z159,Port!C:J,8,FALSE)</f>
        <v>#N/A</v>
      </c>
      <c r="Z159" s="13" t="str">
        <f t="shared" si="4"/>
        <v> thoti </v>
      </c>
    </row>
    <row r="160" spans="1:26" ht="10.5">
      <c r="A160" s="49" t="s">
        <v>369</v>
      </c>
      <c r="B160" s="41" t="s">
        <v>74</v>
      </c>
      <c r="C160" s="17" t="s">
        <v>370</v>
      </c>
      <c r="D160" s="55">
        <v>1203</v>
      </c>
      <c r="E160" s="55">
        <v>195</v>
      </c>
      <c r="F160" s="55">
        <v>278</v>
      </c>
      <c r="G160" s="55">
        <v>206</v>
      </c>
      <c r="H160" s="55">
        <v>77</v>
      </c>
      <c r="I160" s="55">
        <v>26</v>
      </c>
      <c r="J160" s="55">
        <v>100</v>
      </c>
      <c r="K160" s="14"/>
      <c r="L160" s="14"/>
      <c r="M160" s="14"/>
      <c r="N160" s="14"/>
      <c r="O160" s="14"/>
      <c r="P160" s="14"/>
      <c r="Q160" s="14"/>
      <c r="R160" s="15">
        <f t="shared" si="5"/>
        <v>0</v>
      </c>
      <c r="S160" s="15">
        <f>L160/(E160/82)</f>
        <v>0</v>
      </c>
      <c r="T160" s="15">
        <f>M160/(F160/82)</f>
        <v>0</v>
      </c>
      <c r="U160" s="15">
        <f>N160/(G160/82)</f>
        <v>0</v>
      </c>
      <c r="V160" s="15">
        <f>O160/(H160/82)</f>
        <v>0</v>
      </c>
      <c r="W160" s="15">
        <f>P160/(I160/82)</f>
        <v>0</v>
      </c>
      <c r="X160" s="15">
        <f>Q160/(J160/82)</f>
        <v>0</v>
      </c>
      <c r="Y160" s="17" t="e">
        <f>VLOOKUP($Z160,Port!C:J,8,FALSE)</f>
        <v>#N/A</v>
      </c>
      <c r="Z160" s="13" t="str">
        <f t="shared" si="4"/>
        <v> belra </v>
      </c>
    </row>
    <row r="161" spans="1:26" ht="10.5">
      <c r="A161" s="49" t="s">
        <v>458</v>
      </c>
      <c r="B161" s="41" t="s">
        <v>74</v>
      </c>
      <c r="C161" s="17" t="s">
        <v>437</v>
      </c>
      <c r="D161" s="55">
        <v>1081</v>
      </c>
      <c r="E161" s="55">
        <v>11</v>
      </c>
      <c r="F161" s="55">
        <v>565</v>
      </c>
      <c r="G161" s="55">
        <v>484</v>
      </c>
      <c r="H161" s="55">
        <v>60</v>
      </c>
      <c r="I161" s="55">
        <v>89</v>
      </c>
      <c r="J161" s="55">
        <v>190</v>
      </c>
      <c r="K161" s="14"/>
      <c r="L161" s="14"/>
      <c r="M161" s="14"/>
      <c r="N161" s="14"/>
      <c r="O161" s="14"/>
      <c r="P161" s="14"/>
      <c r="Q161" s="14"/>
      <c r="R161" s="15">
        <f t="shared" si="5"/>
        <v>0</v>
      </c>
      <c r="S161" s="15">
        <f>L161/(E161/82)</f>
        <v>0</v>
      </c>
      <c r="T161" s="15">
        <f>M161/(F161/82)</f>
        <v>0</v>
      </c>
      <c r="U161" s="15">
        <f>N161/(G161/82)</f>
        <v>0</v>
      </c>
      <c r="V161" s="15">
        <f>O161/(H161/82)</f>
        <v>0</v>
      </c>
      <c r="W161" s="15">
        <f>P161/(I161/82)</f>
        <v>0</v>
      </c>
      <c r="X161" s="15">
        <f>Q161/(J161/82)</f>
        <v>0</v>
      </c>
      <c r="Y161" s="17" t="e">
        <f>VLOOKUP($Z161,Port!C:J,8,FALSE)</f>
        <v>#N/A</v>
      </c>
      <c r="Z161" s="13" t="str">
        <f t="shared" si="4"/>
        <v> diabo </v>
      </c>
    </row>
    <row r="162" spans="1:26" ht="10.5">
      <c r="A162" s="49" t="s">
        <v>110</v>
      </c>
      <c r="B162" s="41" t="s">
        <v>74</v>
      </c>
      <c r="C162" s="17" t="s">
        <v>111</v>
      </c>
      <c r="D162" s="55">
        <v>1780</v>
      </c>
      <c r="E162" s="55">
        <v>103</v>
      </c>
      <c r="F162" s="55">
        <v>1000</v>
      </c>
      <c r="G162" s="55">
        <v>139</v>
      </c>
      <c r="H162" s="55">
        <v>150</v>
      </c>
      <c r="I162" s="55">
        <v>155</v>
      </c>
      <c r="J162" s="55">
        <v>130</v>
      </c>
      <c r="K162" s="14"/>
      <c r="L162" s="14"/>
      <c r="M162" s="14"/>
      <c r="N162" s="14"/>
      <c r="O162" s="14"/>
      <c r="P162" s="14"/>
      <c r="Q162" s="14"/>
      <c r="R162" s="15">
        <f t="shared" si="5"/>
        <v>0</v>
      </c>
      <c r="S162" s="15">
        <f>L162/(E162/82)</f>
        <v>0</v>
      </c>
      <c r="T162" s="15">
        <f>M162/(F162/82)</f>
        <v>0</v>
      </c>
      <c r="U162" s="15">
        <f>N162/(G162/82)</f>
        <v>0</v>
      </c>
      <c r="V162" s="15">
        <f>O162/(H162/82)</f>
        <v>0</v>
      </c>
      <c r="W162" s="15">
        <f>P162/(I162/82)</f>
        <v>0</v>
      </c>
      <c r="X162" s="15">
        <f>Q162/(J162/82)</f>
        <v>0</v>
      </c>
      <c r="Y162" s="17" t="e">
        <f>VLOOKUP($Z162,Port!C:J,8,FALSE)</f>
        <v>#N/A</v>
      </c>
      <c r="Z162" s="13" t="str">
        <f t="shared" si="4"/>
        <v> marsh </v>
      </c>
    </row>
    <row r="163" spans="1:26" ht="10.5">
      <c r="A163" s="49" t="s">
        <v>122</v>
      </c>
      <c r="B163" s="41" t="s">
        <v>74</v>
      </c>
      <c r="C163" s="17" t="s">
        <v>123</v>
      </c>
      <c r="D163" s="55">
        <v>1600</v>
      </c>
      <c r="E163" s="55">
        <v>147</v>
      </c>
      <c r="F163" s="55">
        <v>354</v>
      </c>
      <c r="G163" s="55">
        <v>700</v>
      </c>
      <c r="H163" s="55">
        <v>66</v>
      </c>
      <c r="I163" s="55">
        <v>11</v>
      </c>
      <c r="J163" s="55">
        <v>250</v>
      </c>
      <c r="K163" s="14"/>
      <c r="L163" s="14"/>
      <c r="M163" s="14"/>
      <c r="N163" s="14"/>
      <c r="O163" s="14"/>
      <c r="P163" s="14"/>
      <c r="Q163" s="14"/>
      <c r="R163" s="15">
        <f t="shared" si="5"/>
        <v>0</v>
      </c>
      <c r="S163" s="15">
        <f>L163/(E163/82)</f>
        <v>0</v>
      </c>
      <c r="T163" s="15">
        <f>M163/(F163/82)</f>
        <v>0</v>
      </c>
      <c r="U163" s="15">
        <f>N163/(G163/82)</f>
        <v>0</v>
      </c>
      <c r="V163" s="15">
        <f>O163/(H163/82)</f>
        <v>0</v>
      </c>
      <c r="W163" s="15">
        <f>P163/(I163/82)</f>
        <v>0</v>
      </c>
      <c r="X163" s="15">
        <f>Q163/(J163/82)</f>
        <v>0</v>
      </c>
      <c r="Y163" s="17" t="e">
        <f>VLOOKUP($Z163,Port!C:J,8,FALSE)</f>
        <v>#N/A</v>
      </c>
      <c r="Z163" s="13" t="str">
        <f t="shared" si="4"/>
        <v> nasst </v>
      </c>
    </row>
    <row r="164" spans="1:26" ht="10.5">
      <c r="A164" s="49" t="s">
        <v>73</v>
      </c>
      <c r="B164" s="41" t="s">
        <v>74</v>
      </c>
      <c r="C164" s="17" t="s">
        <v>75</v>
      </c>
      <c r="D164" s="55">
        <v>2000</v>
      </c>
      <c r="E164" s="55">
        <v>5</v>
      </c>
      <c r="F164" s="55">
        <v>731</v>
      </c>
      <c r="G164" s="55">
        <v>134</v>
      </c>
      <c r="H164" s="55">
        <v>79</v>
      </c>
      <c r="I164" s="55">
        <v>133</v>
      </c>
      <c r="J164" s="55">
        <v>194</v>
      </c>
      <c r="K164" s="14"/>
      <c r="L164" s="14"/>
      <c r="M164" s="14"/>
      <c r="N164" s="14"/>
      <c r="O164" s="14"/>
      <c r="P164" s="14"/>
      <c r="Q164" s="14"/>
      <c r="R164" s="15">
        <f t="shared" si="5"/>
        <v>0</v>
      </c>
      <c r="S164" s="15">
        <f>L164/(E164/82)</f>
        <v>0</v>
      </c>
      <c r="T164" s="15">
        <f>M164/(F164/82)</f>
        <v>0</v>
      </c>
      <c r="U164" s="15">
        <f>N164/(G164/82)</f>
        <v>0</v>
      </c>
      <c r="V164" s="15">
        <f>O164/(H164/82)</f>
        <v>0</v>
      </c>
      <c r="W164" s="15">
        <f>P164/(I164/82)</f>
        <v>0</v>
      </c>
      <c r="X164" s="15">
        <f>Q164/(J164/82)</f>
        <v>0</v>
      </c>
      <c r="Y164" s="17" t="e">
        <f>VLOOKUP($Z164,Port!C:J,8,FALSE)</f>
        <v>#N/A</v>
      </c>
      <c r="Z164" s="13" t="str">
        <f t="shared" si="4"/>
        <v> stoam </v>
      </c>
    </row>
    <row r="165" spans="1:26" ht="10.5">
      <c r="A165" s="49" t="s">
        <v>31</v>
      </c>
      <c r="B165" s="41" t="s">
        <v>74</v>
      </c>
      <c r="C165" s="17" t="s">
        <v>33</v>
      </c>
      <c r="D165" s="55">
        <v>704</v>
      </c>
      <c r="E165" s="55">
        <v>5</v>
      </c>
      <c r="F165" s="55">
        <v>642</v>
      </c>
      <c r="G165" s="55">
        <v>100</v>
      </c>
      <c r="H165" s="55">
        <v>50</v>
      </c>
      <c r="I165" s="55">
        <v>84</v>
      </c>
      <c r="J165" s="55">
        <v>100</v>
      </c>
      <c r="K165" s="14"/>
      <c r="L165" s="14"/>
      <c r="M165" s="14"/>
      <c r="N165" s="14"/>
      <c r="O165" s="14"/>
      <c r="P165" s="14"/>
      <c r="Q165" s="14"/>
      <c r="R165" s="15">
        <f t="shared" si="5"/>
        <v>0</v>
      </c>
      <c r="S165" s="15">
        <f>L165/(E165/82)</f>
        <v>0</v>
      </c>
      <c r="T165" s="15">
        <f>M165/(F165/82)</f>
        <v>0</v>
      </c>
      <c r="U165" s="15">
        <f>N165/(G165/82)</f>
        <v>0</v>
      </c>
      <c r="V165" s="15">
        <f>O165/(H165/82)</f>
        <v>0</v>
      </c>
      <c r="W165" s="15">
        <f>P165/(I165/82)</f>
        <v>0</v>
      </c>
      <c r="X165" s="15">
        <f>Q165/(J165/82)</f>
        <v>0</v>
      </c>
      <c r="Y165" s="17" t="e">
        <f>VLOOKUP($Z165,Port!C:J,8,FALSE)</f>
        <v>#N/A</v>
      </c>
      <c r="Z165" s="13" t="str">
        <f t="shared" si="4"/>
        <v> thoku </v>
      </c>
    </row>
    <row r="166" spans="1:26" ht="10.5">
      <c r="A166" s="49" t="s">
        <v>380</v>
      </c>
      <c r="B166" s="22" t="s">
        <v>316</v>
      </c>
      <c r="C166" s="13" t="s">
        <v>425</v>
      </c>
      <c r="D166" s="55">
        <v>1033</v>
      </c>
      <c r="E166" s="55">
        <v>70</v>
      </c>
      <c r="F166" s="55">
        <v>200</v>
      </c>
      <c r="G166" s="55">
        <v>189</v>
      </c>
      <c r="H166" s="55">
        <v>68</v>
      </c>
      <c r="I166" s="55">
        <v>8</v>
      </c>
      <c r="J166" s="55">
        <v>122</v>
      </c>
      <c r="K166" s="14"/>
      <c r="L166" s="14"/>
      <c r="M166" s="14"/>
      <c r="N166" s="14"/>
      <c r="O166" s="14"/>
      <c r="P166" s="14"/>
      <c r="Q166" s="14"/>
      <c r="R166" s="15">
        <f t="shared" si="5"/>
        <v>0</v>
      </c>
      <c r="S166" s="15">
        <f>L166/(E166/82)</f>
        <v>0</v>
      </c>
      <c r="T166" s="15">
        <f>M166/(F166/82)</f>
        <v>0</v>
      </c>
      <c r="U166" s="15">
        <f>N166/(G166/82)</f>
        <v>0</v>
      </c>
      <c r="V166" s="15">
        <f>O166/(H166/82)</f>
        <v>0</v>
      </c>
      <c r="W166" s="15">
        <f>P166/(I166/82)</f>
        <v>0</v>
      </c>
      <c r="X166" s="15">
        <f>Q166/(J166/82)</f>
        <v>0</v>
      </c>
      <c r="Y166" s="17" t="e">
        <f>VLOOKUP($Z166,Port!C:J,8,FALSE)</f>
        <v>#N/A</v>
      </c>
      <c r="Z166" s="13" t="str">
        <f t="shared" si="4"/>
        <v> dixju </v>
      </c>
    </row>
    <row r="167" spans="1:26" ht="10.5">
      <c r="A167" s="49" t="s">
        <v>1</v>
      </c>
      <c r="B167" s="22" t="s">
        <v>316</v>
      </c>
      <c r="C167" s="17" t="s">
        <v>2</v>
      </c>
      <c r="D167" s="55">
        <v>1100</v>
      </c>
      <c r="E167" s="55">
        <v>90</v>
      </c>
      <c r="F167" s="55">
        <v>210</v>
      </c>
      <c r="G167" s="55">
        <v>160</v>
      </c>
      <c r="H167" s="55">
        <v>65</v>
      </c>
      <c r="I167" s="55">
        <v>16</v>
      </c>
      <c r="J167" s="55">
        <v>110</v>
      </c>
      <c r="K167" s="14"/>
      <c r="L167" s="14"/>
      <c r="M167" s="14"/>
      <c r="N167" s="14"/>
      <c r="O167" s="14"/>
      <c r="P167" s="14"/>
      <c r="Q167" s="14"/>
      <c r="R167" s="15">
        <f t="shared" si="5"/>
        <v>0</v>
      </c>
      <c r="S167" s="15">
        <f>L167/(E167/82)</f>
        <v>0</v>
      </c>
      <c r="T167" s="15">
        <f>M167/(F167/82)</f>
        <v>0</v>
      </c>
      <c r="U167" s="15">
        <f>N167/(G167/82)</f>
        <v>0</v>
      </c>
      <c r="V167" s="15">
        <f>O167/(H167/82)</f>
        <v>0</v>
      </c>
      <c r="W167" s="15">
        <f>P167/(I167/82)</f>
        <v>0</v>
      </c>
      <c r="X167" s="15">
        <f>Q167/(J167/82)</f>
        <v>0</v>
      </c>
      <c r="Y167" s="17" t="e">
        <f>VLOOKUP($Z167,Port!C:J,8,FALSE)</f>
        <v>#N/A</v>
      </c>
      <c r="Z167" s="13" t="str">
        <f t="shared" si="4"/>
        <v> lenvo </v>
      </c>
    </row>
    <row r="168" spans="1:26" ht="10.5">
      <c r="A168" s="49" t="s">
        <v>318</v>
      </c>
      <c r="B168" s="22" t="s">
        <v>316</v>
      </c>
      <c r="C168" s="13" t="s">
        <v>319</v>
      </c>
      <c r="D168" s="55">
        <v>1318</v>
      </c>
      <c r="E168" s="55">
        <v>5</v>
      </c>
      <c r="F168" s="55">
        <v>413</v>
      </c>
      <c r="G168" s="55">
        <v>164</v>
      </c>
      <c r="H168" s="55">
        <v>94</v>
      </c>
      <c r="I168" s="55">
        <v>100</v>
      </c>
      <c r="J168" s="55">
        <v>228</v>
      </c>
      <c r="K168" s="14"/>
      <c r="L168" s="14"/>
      <c r="M168" s="14"/>
      <c r="N168" s="14"/>
      <c r="O168" s="14"/>
      <c r="P168" s="14"/>
      <c r="Q168" s="14"/>
      <c r="R168" s="15">
        <f t="shared" si="5"/>
        <v>0</v>
      </c>
      <c r="S168" s="15">
        <f>L168/(E168/82)</f>
        <v>0</v>
      </c>
      <c r="T168" s="15">
        <f>M168/(F168/82)</f>
        <v>0</v>
      </c>
      <c r="U168" s="15">
        <f>N168/(G168/82)</f>
        <v>0</v>
      </c>
      <c r="V168" s="15">
        <f>O168/(H168/82)</f>
        <v>0</v>
      </c>
      <c r="W168" s="15">
        <f>P168/(I168/82)</f>
        <v>0</v>
      </c>
      <c r="X168" s="15">
        <f>Q168/(J168/82)</f>
        <v>0</v>
      </c>
      <c r="Y168" s="17" t="e">
        <f>VLOOKUP($Z168,Port!C:J,8,FALSE)</f>
        <v>#N/A</v>
      </c>
      <c r="Z168" s="13" t="str">
        <f t="shared" si="4"/>
        <v> milda </v>
      </c>
    </row>
    <row r="169" spans="1:26" ht="10.5">
      <c r="A169" s="49" t="s">
        <v>405</v>
      </c>
      <c r="B169" s="22" t="s">
        <v>316</v>
      </c>
      <c r="C169" s="13" t="s">
        <v>406</v>
      </c>
      <c r="D169" s="55">
        <v>600</v>
      </c>
      <c r="E169" s="55">
        <v>5</v>
      </c>
      <c r="F169" s="55">
        <v>554</v>
      </c>
      <c r="G169" s="55">
        <v>100</v>
      </c>
      <c r="H169" s="55">
        <v>50</v>
      </c>
      <c r="I169" s="55">
        <v>198</v>
      </c>
      <c r="J169" s="55">
        <v>117</v>
      </c>
      <c r="K169" s="14"/>
      <c r="L169" s="14"/>
      <c r="M169" s="14"/>
      <c r="N169" s="14"/>
      <c r="O169" s="14"/>
      <c r="P169" s="14"/>
      <c r="Q169" s="14"/>
      <c r="R169" s="15">
        <f t="shared" si="5"/>
        <v>0</v>
      </c>
      <c r="S169" s="15">
        <f>L169/(E169/82)</f>
        <v>0</v>
      </c>
      <c r="T169" s="15">
        <f>M169/(F169/82)</f>
        <v>0</v>
      </c>
      <c r="U169" s="15">
        <f>N169/(G169/82)</f>
        <v>0</v>
      </c>
      <c r="V169" s="15">
        <f>O169/(H169/82)</f>
        <v>0</v>
      </c>
      <c r="W169" s="15">
        <f>P169/(I169/82)</f>
        <v>0</v>
      </c>
      <c r="X169" s="15">
        <f>Q169/(J169/82)</f>
        <v>0</v>
      </c>
      <c r="Y169" s="17" t="e">
        <f>VLOOKUP($Z169,Port!C:J,8,FALSE)</f>
        <v>#N/A</v>
      </c>
      <c r="Z169" s="13" t="str">
        <f t="shared" si="4"/>
        <v> przjo </v>
      </c>
    </row>
    <row r="170" spans="1:26" ht="10.5">
      <c r="A170" s="49" t="s">
        <v>327</v>
      </c>
      <c r="B170" s="22" t="s">
        <v>316</v>
      </c>
      <c r="C170" s="13" t="s">
        <v>426</v>
      </c>
      <c r="D170" s="55">
        <v>1521</v>
      </c>
      <c r="E170" s="55">
        <v>15</v>
      </c>
      <c r="F170" s="55">
        <v>697</v>
      </c>
      <c r="G170" s="55">
        <v>159</v>
      </c>
      <c r="H170" s="55">
        <v>57</v>
      </c>
      <c r="I170" s="55">
        <v>16</v>
      </c>
      <c r="J170" s="55">
        <v>179</v>
      </c>
      <c r="K170" s="14"/>
      <c r="L170" s="14"/>
      <c r="M170" s="14"/>
      <c r="N170" s="14"/>
      <c r="O170" s="14"/>
      <c r="P170" s="14"/>
      <c r="Q170" s="14"/>
      <c r="R170" s="15">
        <f t="shared" si="5"/>
        <v>0</v>
      </c>
      <c r="S170" s="15">
        <f>L170/(E170/82)</f>
        <v>0</v>
      </c>
      <c r="T170" s="15">
        <f>M170/(F170/82)</f>
        <v>0</v>
      </c>
      <c r="U170" s="15">
        <f>N170/(G170/82)</f>
        <v>0</v>
      </c>
      <c r="V170" s="15">
        <f>O170/(H170/82)</f>
        <v>0</v>
      </c>
      <c r="W170" s="15">
        <f>P170/(I170/82)</f>
        <v>0</v>
      </c>
      <c r="X170" s="15">
        <f>Q170/(J170/82)</f>
        <v>0</v>
      </c>
      <c r="Y170" s="17" t="e">
        <f>VLOOKUP($Z170,Port!C:J,8,FALSE)</f>
        <v>#N/A</v>
      </c>
      <c r="Z170" s="13" t="str">
        <f t="shared" si="4"/>
        <v> ranza </v>
      </c>
    </row>
    <row r="171" spans="1:26" ht="10.5">
      <c r="A171" s="49" t="s">
        <v>320</v>
      </c>
      <c r="B171" s="22" t="s">
        <v>316</v>
      </c>
      <c r="C171" s="13" t="s">
        <v>471</v>
      </c>
      <c r="D171" s="55">
        <v>600</v>
      </c>
      <c r="E171" s="55">
        <v>5</v>
      </c>
      <c r="F171" s="55">
        <v>430</v>
      </c>
      <c r="G171" s="55">
        <v>100</v>
      </c>
      <c r="H171" s="55">
        <v>50</v>
      </c>
      <c r="I171" s="55">
        <v>129</v>
      </c>
      <c r="J171" s="55">
        <v>100</v>
      </c>
      <c r="K171" s="14"/>
      <c r="L171" s="14"/>
      <c r="M171" s="14"/>
      <c r="N171" s="14"/>
      <c r="O171" s="14"/>
      <c r="P171" s="14"/>
      <c r="Q171" s="14"/>
      <c r="R171" s="15">
        <f t="shared" si="5"/>
        <v>0</v>
      </c>
      <c r="S171" s="15">
        <f>L171/(E171/82)</f>
        <v>0</v>
      </c>
      <c r="T171" s="15">
        <f>M171/(F171/82)</f>
        <v>0</v>
      </c>
      <c r="U171" s="15">
        <f>N171/(G171/82)</f>
        <v>0</v>
      </c>
      <c r="V171" s="15">
        <f>O171/(H171/82)</f>
        <v>0</v>
      </c>
      <c r="W171" s="15">
        <f>P171/(I171/82)</f>
        <v>0</v>
      </c>
      <c r="X171" s="15">
        <f>Q171/(J171/82)</f>
        <v>0</v>
      </c>
      <c r="Y171" s="17" t="e">
        <f>VLOOKUP($Z171,Port!C:J,8,FALSE)</f>
        <v>#N/A</v>
      </c>
      <c r="Z171" s="13" t="str">
        <f t="shared" si="4"/>
        <v> ratth </v>
      </c>
    </row>
    <row r="172" spans="1:26" ht="10.5">
      <c r="A172" s="49" t="s">
        <v>435</v>
      </c>
      <c r="B172" s="22" t="s">
        <v>316</v>
      </c>
      <c r="C172" s="17" t="s">
        <v>436</v>
      </c>
      <c r="D172" s="55">
        <v>726</v>
      </c>
      <c r="E172" s="55">
        <v>77</v>
      </c>
      <c r="F172" s="55">
        <v>200</v>
      </c>
      <c r="G172" s="55">
        <v>297</v>
      </c>
      <c r="H172" s="55">
        <v>67</v>
      </c>
      <c r="I172" s="55">
        <v>9</v>
      </c>
      <c r="J172" s="55">
        <v>126</v>
      </c>
      <c r="K172" s="14"/>
      <c r="L172" s="14"/>
      <c r="M172" s="14"/>
      <c r="N172" s="14"/>
      <c r="O172" s="14"/>
      <c r="P172" s="14"/>
      <c r="Q172" s="14"/>
      <c r="R172" s="15">
        <f t="shared" si="5"/>
        <v>0</v>
      </c>
      <c r="S172" s="15">
        <f>L172/(E172/82)</f>
        <v>0</v>
      </c>
      <c r="T172" s="15">
        <f>M172/(F172/82)</f>
        <v>0</v>
      </c>
      <c r="U172" s="15">
        <f>N172/(G172/82)</f>
        <v>0</v>
      </c>
      <c r="V172" s="15">
        <f>O172/(H172/82)</f>
        <v>0</v>
      </c>
      <c r="W172" s="15">
        <f>P172/(I172/82)</f>
        <v>0</v>
      </c>
      <c r="X172" s="15">
        <f>Q172/(J172/82)</f>
        <v>0</v>
      </c>
      <c r="Y172" s="17" t="e">
        <f>VLOOKUP($Z172,Port!C:J,8,FALSE)</f>
        <v>#N/A</v>
      </c>
      <c r="Z172" s="17" t="str">
        <f t="shared" si="4"/>
        <v> telse </v>
      </c>
    </row>
    <row r="173" spans="1:26" ht="10.5">
      <c r="A173" s="49" t="s">
        <v>325</v>
      </c>
      <c r="B173" s="43" t="s">
        <v>38</v>
      </c>
      <c r="C173" s="17" t="s">
        <v>326</v>
      </c>
      <c r="D173" s="55">
        <v>1061</v>
      </c>
      <c r="E173" s="55">
        <v>8</v>
      </c>
      <c r="F173" s="55">
        <v>427</v>
      </c>
      <c r="G173" s="55">
        <v>192</v>
      </c>
      <c r="H173" s="55">
        <v>54</v>
      </c>
      <c r="I173" s="55">
        <v>53</v>
      </c>
      <c r="J173" s="55">
        <v>135</v>
      </c>
      <c r="K173" s="14"/>
      <c r="L173" s="14"/>
      <c r="M173" s="14"/>
      <c r="N173" s="14"/>
      <c r="O173" s="14"/>
      <c r="P173" s="14"/>
      <c r="Q173" s="14"/>
      <c r="R173" s="15">
        <f t="shared" si="5"/>
        <v>0</v>
      </c>
      <c r="S173" s="15">
        <f>L173/(E173/82)</f>
        <v>0</v>
      </c>
      <c r="T173" s="15">
        <f>M173/(F173/82)</f>
        <v>0</v>
      </c>
      <c r="U173" s="15">
        <f>N173/(G173/82)</f>
        <v>0</v>
      </c>
      <c r="V173" s="15">
        <f>O173/(H173/82)</f>
        <v>0</v>
      </c>
      <c r="W173" s="15">
        <f>P173/(I173/82)</f>
        <v>0</v>
      </c>
      <c r="X173" s="15">
        <f>Q173/(J173/82)</f>
        <v>0</v>
      </c>
      <c r="Y173" s="17" t="e">
        <f>VLOOKUP($Z173,Port!C:J,8,FALSE)</f>
        <v>#N/A</v>
      </c>
      <c r="Z173" s="13" t="str">
        <f t="shared" si="4"/>
        <v> abdrs </v>
      </c>
    </row>
    <row r="174" spans="1:26" ht="10.5">
      <c r="A174" s="49" t="s">
        <v>236</v>
      </c>
      <c r="B174" s="43" t="s">
        <v>38</v>
      </c>
      <c r="C174" s="13" t="s">
        <v>237</v>
      </c>
      <c r="D174" s="55">
        <v>1487</v>
      </c>
      <c r="E174" s="55">
        <v>100</v>
      </c>
      <c r="F174" s="55">
        <v>430</v>
      </c>
      <c r="G174" s="55">
        <v>266</v>
      </c>
      <c r="H174" s="55">
        <v>150</v>
      </c>
      <c r="I174" s="55">
        <v>53</v>
      </c>
      <c r="J174" s="55">
        <v>195</v>
      </c>
      <c r="K174" s="14"/>
      <c r="L174" s="14"/>
      <c r="M174" s="14"/>
      <c r="N174" s="14"/>
      <c r="O174" s="14"/>
      <c r="P174" s="14"/>
      <c r="Q174" s="14"/>
      <c r="R174" s="15">
        <f t="shared" si="5"/>
        <v>0</v>
      </c>
      <c r="S174" s="15">
        <f>L174/(E174/82)</f>
        <v>0</v>
      </c>
      <c r="T174" s="15">
        <f>M174/(F174/82)</f>
        <v>0</v>
      </c>
      <c r="U174" s="15">
        <f>N174/(G174/82)</f>
        <v>0</v>
      </c>
      <c r="V174" s="15">
        <f>O174/(H174/82)</f>
        <v>0</v>
      </c>
      <c r="W174" s="15">
        <f>P174/(I174/82)</f>
        <v>0</v>
      </c>
      <c r="X174" s="15">
        <f>Q174/(J174/82)</f>
        <v>0</v>
      </c>
      <c r="Y174" s="17" t="e">
        <f>VLOOKUP($Z174,Port!C:J,8,FALSE)</f>
        <v>#N/A</v>
      </c>
      <c r="Z174" s="13" t="str">
        <f t="shared" si="4"/>
        <v> artro </v>
      </c>
    </row>
    <row r="175" spans="1:26" ht="10.5">
      <c r="A175" s="49" t="s">
        <v>96</v>
      </c>
      <c r="B175" s="43" t="s">
        <v>38</v>
      </c>
      <c r="C175" s="17" t="s">
        <v>97</v>
      </c>
      <c r="D175" s="55">
        <v>1678</v>
      </c>
      <c r="E175" s="55">
        <v>164</v>
      </c>
      <c r="F175" s="55">
        <v>250</v>
      </c>
      <c r="G175" s="55">
        <v>457</v>
      </c>
      <c r="H175" s="55">
        <v>78</v>
      </c>
      <c r="I175" s="55">
        <v>12</v>
      </c>
      <c r="J175" s="55">
        <v>199</v>
      </c>
      <c r="K175" s="14"/>
      <c r="L175" s="14"/>
      <c r="M175" s="14"/>
      <c r="N175" s="14"/>
      <c r="O175" s="14"/>
      <c r="P175" s="14"/>
      <c r="Q175" s="14"/>
      <c r="R175" s="15">
        <f t="shared" si="5"/>
        <v>0</v>
      </c>
      <c r="S175" s="15">
        <f>L175/(E175/82)</f>
        <v>0</v>
      </c>
      <c r="T175" s="15">
        <f>M175/(F175/82)</f>
        <v>0</v>
      </c>
      <c r="U175" s="15">
        <f>N175/(G175/82)</f>
        <v>0</v>
      </c>
      <c r="V175" s="15">
        <f>O175/(H175/82)</f>
        <v>0</v>
      </c>
      <c r="W175" s="15">
        <f>P175/(I175/82)</f>
        <v>0</v>
      </c>
      <c r="X175" s="15">
        <f>Q175/(J175/82)</f>
        <v>0</v>
      </c>
      <c r="Y175" s="17" t="e">
        <f>VLOOKUP($Z175,Port!C:J,8,FALSE)</f>
        <v>#N/A</v>
      </c>
      <c r="Z175" s="13" t="str">
        <f t="shared" si="4"/>
        <v> bibmi </v>
      </c>
    </row>
    <row r="176" spans="1:26" ht="10.5">
      <c r="A176" s="42" t="s">
        <v>463</v>
      </c>
      <c r="B176" s="43" t="s">
        <v>38</v>
      </c>
      <c r="C176" s="42" t="s">
        <v>469</v>
      </c>
      <c r="D176" s="56">
        <v>900</v>
      </c>
      <c r="E176" s="56">
        <v>75</v>
      </c>
      <c r="F176" s="56">
        <v>300</v>
      </c>
      <c r="G176" s="56">
        <v>120</v>
      </c>
      <c r="H176" s="56">
        <v>65</v>
      </c>
      <c r="I176" s="56">
        <v>12</v>
      </c>
      <c r="J176" s="56">
        <v>125</v>
      </c>
      <c r="K176" s="14"/>
      <c r="L176" s="14"/>
      <c r="M176" s="14"/>
      <c r="N176" s="14"/>
      <c r="O176" s="14"/>
      <c r="P176" s="14"/>
      <c r="Q176" s="14"/>
      <c r="R176" s="15">
        <f t="shared" si="5"/>
        <v>0</v>
      </c>
      <c r="S176" s="15">
        <f>L176/(E176/82)</f>
        <v>0</v>
      </c>
      <c r="T176" s="15">
        <f>M176/(F176/82)</f>
        <v>0</v>
      </c>
      <c r="U176" s="15">
        <f>N176/(G176/82)</f>
        <v>0</v>
      </c>
      <c r="V176" s="15">
        <f>O176/(H176/82)</f>
        <v>0</v>
      </c>
      <c r="W176" s="15">
        <f>P176/(I176/82)</f>
        <v>0</v>
      </c>
      <c r="X176" s="15">
        <f>Q176/(J176/82)</f>
        <v>0</v>
      </c>
      <c r="Y176" s="17" t="e">
        <f>VLOOKUP($Z176,Port!C:J,8,FALSE)</f>
        <v>#N/A</v>
      </c>
      <c r="Z176" s="13" t="str">
        <f t="shared" si="4"/>
        <v> martk </v>
      </c>
    </row>
    <row r="177" spans="1:26" ht="10.5">
      <c r="A177" s="49" t="s">
        <v>50</v>
      </c>
      <c r="B177" s="43" t="s">
        <v>38</v>
      </c>
      <c r="C177" s="17" t="s">
        <v>51</v>
      </c>
      <c r="D177" s="55">
        <v>1251</v>
      </c>
      <c r="E177" s="55">
        <v>26</v>
      </c>
      <c r="F177" s="55">
        <v>640</v>
      </c>
      <c r="G177" s="55">
        <v>403</v>
      </c>
      <c r="H177" s="55">
        <v>66</v>
      </c>
      <c r="I177" s="55">
        <v>51</v>
      </c>
      <c r="J177" s="55">
        <v>194</v>
      </c>
      <c r="K177" s="14"/>
      <c r="L177" s="14"/>
      <c r="M177" s="14"/>
      <c r="N177" s="14"/>
      <c r="O177" s="14"/>
      <c r="P177" s="14"/>
      <c r="Q177" s="14"/>
      <c r="R177" s="15">
        <f t="shared" si="5"/>
        <v>0</v>
      </c>
      <c r="S177" s="15">
        <f>L177/(E177/82)</f>
        <v>0</v>
      </c>
      <c r="T177" s="15">
        <f>M177/(F177/82)</f>
        <v>0</v>
      </c>
      <c r="U177" s="15">
        <f>N177/(G177/82)</f>
        <v>0</v>
      </c>
      <c r="V177" s="15">
        <f>O177/(H177/82)</f>
        <v>0</v>
      </c>
      <c r="W177" s="15">
        <f>P177/(I177/82)</f>
        <v>0</v>
      </c>
      <c r="X177" s="15">
        <f>Q177/(J177/82)</f>
        <v>0</v>
      </c>
      <c r="Y177" s="17" t="e">
        <f>VLOOKUP($Z177,Port!C:J,8,FALSE)</f>
        <v>#N/A</v>
      </c>
      <c r="Z177" s="13" t="str">
        <f t="shared" si="4"/>
        <v> milbr </v>
      </c>
    </row>
    <row r="178" spans="1:26" ht="10.5">
      <c r="A178" s="49" t="s">
        <v>309</v>
      </c>
      <c r="B178" s="43" t="s">
        <v>38</v>
      </c>
      <c r="C178" s="17" t="s">
        <v>310</v>
      </c>
      <c r="D178" s="55">
        <v>790</v>
      </c>
      <c r="E178" s="55">
        <v>5</v>
      </c>
      <c r="F178" s="55">
        <v>604</v>
      </c>
      <c r="G178" s="55">
        <v>157</v>
      </c>
      <c r="H178" s="55">
        <v>60</v>
      </c>
      <c r="I178" s="55">
        <v>35</v>
      </c>
      <c r="J178" s="55">
        <v>137</v>
      </c>
      <c r="K178" s="14"/>
      <c r="L178" s="14"/>
      <c r="M178" s="14"/>
      <c r="N178" s="14"/>
      <c r="O178" s="14"/>
      <c r="P178" s="14"/>
      <c r="Q178" s="14"/>
      <c r="R178" s="15">
        <f t="shared" si="5"/>
        <v>0</v>
      </c>
      <c r="S178" s="15">
        <f>L178/(E178/82)</f>
        <v>0</v>
      </c>
      <c r="T178" s="15">
        <f>M178/(F178/82)</f>
        <v>0</v>
      </c>
      <c r="U178" s="15">
        <f>N178/(G178/82)</f>
        <v>0</v>
      </c>
      <c r="V178" s="15">
        <f>O178/(H178/82)</f>
        <v>0</v>
      </c>
      <c r="W178" s="15">
        <f>P178/(I178/82)</f>
        <v>0</v>
      </c>
      <c r="X178" s="15">
        <f>Q178/(J178/82)</f>
        <v>0</v>
      </c>
      <c r="Y178" s="17" t="e">
        <f>VLOOKUP($Z178,Port!C:J,8,FALSE)</f>
        <v>#N/A</v>
      </c>
      <c r="Z178" s="13" t="str">
        <f t="shared" si="4"/>
        <v> thoke </v>
      </c>
    </row>
    <row r="179" spans="1:26" ht="10.5">
      <c r="A179" s="49" t="s">
        <v>254</v>
      </c>
      <c r="B179" s="43" t="s">
        <v>38</v>
      </c>
      <c r="C179" s="17" t="s">
        <v>255</v>
      </c>
      <c r="D179" s="55">
        <v>1126</v>
      </c>
      <c r="E179" s="55">
        <v>15</v>
      </c>
      <c r="F179" s="55">
        <v>639</v>
      </c>
      <c r="G179" s="55">
        <v>239</v>
      </c>
      <c r="H179" s="55">
        <v>149</v>
      </c>
      <c r="I179" s="55">
        <v>45</v>
      </c>
      <c r="J179" s="55">
        <v>209</v>
      </c>
      <c r="K179" s="14"/>
      <c r="L179" s="14"/>
      <c r="M179" s="14"/>
      <c r="N179" s="14"/>
      <c r="O179" s="14"/>
      <c r="P179" s="14"/>
      <c r="Q179" s="14"/>
      <c r="R179" s="15">
        <f t="shared" si="5"/>
        <v>0</v>
      </c>
      <c r="S179" s="15">
        <f>L179/(E179/82)</f>
        <v>0</v>
      </c>
      <c r="T179" s="15">
        <f>M179/(F179/82)</f>
        <v>0</v>
      </c>
      <c r="U179" s="15">
        <f>N179/(G179/82)</f>
        <v>0</v>
      </c>
      <c r="V179" s="15">
        <f>O179/(H179/82)</f>
        <v>0</v>
      </c>
      <c r="W179" s="15">
        <f>P179/(I179/82)</f>
        <v>0</v>
      </c>
      <c r="X179" s="15">
        <f>Q179/(J179/82)</f>
        <v>0</v>
      </c>
      <c r="Y179" s="17" t="e">
        <f>VLOOKUP($Z179,Port!C:J,8,FALSE)</f>
        <v>#N/A</v>
      </c>
      <c r="Z179" s="13" t="str">
        <f t="shared" si="4"/>
        <v> welbo </v>
      </c>
    </row>
    <row r="180" spans="1:26" ht="10.5">
      <c r="A180" s="49" t="s">
        <v>337</v>
      </c>
      <c r="B180" s="44" t="s">
        <v>333</v>
      </c>
      <c r="C180" s="17" t="s">
        <v>338</v>
      </c>
      <c r="D180" s="55">
        <v>600</v>
      </c>
      <c r="E180" s="55">
        <v>70</v>
      </c>
      <c r="F180" s="55">
        <v>200</v>
      </c>
      <c r="G180" s="55">
        <v>121</v>
      </c>
      <c r="H180" s="55">
        <v>50</v>
      </c>
      <c r="I180" s="55">
        <v>28</v>
      </c>
      <c r="J180" s="55">
        <v>100</v>
      </c>
      <c r="K180" s="14"/>
      <c r="L180" s="14"/>
      <c r="M180" s="14"/>
      <c r="N180" s="14"/>
      <c r="O180" s="14"/>
      <c r="P180" s="14"/>
      <c r="Q180" s="14"/>
      <c r="R180" s="15">
        <f t="shared" si="5"/>
        <v>0</v>
      </c>
      <c r="S180" s="15">
        <f>L180/(E180/82)</f>
        <v>0</v>
      </c>
      <c r="T180" s="15">
        <f>M180/(F180/82)</f>
        <v>0</v>
      </c>
      <c r="U180" s="15">
        <f>N180/(G180/82)</f>
        <v>0</v>
      </c>
      <c r="V180" s="15">
        <f>O180/(H180/82)</f>
        <v>0</v>
      </c>
      <c r="W180" s="15">
        <f>P180/(I180/82)</f>
        <v>0</v>
      </c>
      <c r="X180" s="15">
        <f>Q180/(J180/82)</f>
        <v>0</v>
      </c>
      <c r="Y180" s="17" t="e">
        <f>VLOOKUP($Z180,Port!C:J,8,FALSE)</f>
        <v>#N/A</v>
      </c>
      <c r="Z180" s="13" t="str">
        <f t="shared" si="4"/>
        <v> barbr </v>
      </c>
    </row>
    <row r="181" spans="1:26" ht="10.5">
      <c r="A181" s="49" t="s">
        <v>335</v>
      </c>
      <c r="B181" s="44" t="s">
        <v>333</v>
      </c>
      <c r="C181" s="17" t="s">
        <v>336</v>
      </c>
      <c r="D181" s="55">
        <v>1545</v>
      </c>
      <c r="E181" s="55">
        <v>5</v>
      </c>
      <c r="F181" s="55">
        <v>921</v>
      </c>
      <c r="G181" s="55">
        <v>261</v>
      </c>
      <c r="H181" s="55">
        <v>70</v>
      </c>
      <c r="I181" s="55">
        <v>163</v>
      </c>
      <c r="J181" s="55">
        <v>202</v>
      </c>
      <c r="K181" s="14"/>
      <c r="L181" s="14"/>
      <c r="M181" s="14"/>
      <c r="N181" s="14"/>
      <c r="O181" s="14"/>
      <c r="P181" s="14"/>
      <c r="Q181" s="14"/>
      <c r="R181" s="15">
        <f t="shared" si="5"/>
        <v>0</v>
      </c>
      <c r="S181" s="15">
        <f>L181/(E181/82)</f>
        <v>0</v>
      </c>
      <c r="T181" s="15">
        <f>M181/(F181/82)</f>
        <v>0</v>
      </c>
      <c r="U181" s="15">
        <f>N181/(G181/82)</f>
        <v>0</v>
      </c>
      <c r="V181" s="15">
        <f>O181/(H181/82)</f>
        <v>0</v>
      </c>
      <c r="W181" s="15">
        <f>P181/(I181/82)</f>
        <v>0</v>
      </c>
      <c r="X181" s="15">
        <f>Q181/(J181/82)</f>
        <v>0</v>
      </c>
      <c r="Y181" s="17" t="e">
        <f>VLOOKUP($Z181,Port!C:J,8,FALSE)</f>
        <v>#N/A</v>
      </c>
      <c r="Z181" s="13" t="str">
        <f t="shared" si="4"/>
        <v> dunti </v>
      </c>
    </row>
    <row r="182" spans="1:26" ht="10.5">
      <c r="A182" s="49" t="s">
        <v>183</v>
      </c>
      <c r="B182" s="44" t="s">
        <v>333</v>
      </c>
      <c r="C182" s="17" t="s">
        <v>184</v>
      </c>
      <c r="D182" s="55">
        <v>809</v>
      </c>
      <c r="E182" s="55">
        <v>110</v>
      </c>
      <c r="F182" s="55">
        <v>281</v>
      </c>
      <c r="G182" s="55">
        <v>117</v>
      </c>
      <c r="H182" s="55">
        <v>50</v>
      </c>
      <c r="I182" s="55">
        <v>7</v>
      </c>
      <c r="J182" s="55">
        <v>100</v>
      </c>
      <c r="K182" s="14"/>
      <c r="L182" s="14"/>
      <c r="M182" s="14"/>
      <c r="N182" s="14"/>
      <c r="O182" s="14"/>
      <c r="P182" s="14"/>
      <c r="Q182" s="14"/>
      <c r="R182" s="15">
        <f t="shared" si="5"/>
        <v>0</v>
      </c>
      <c r="S182" s="15">
        <f>L182/(E182/82)</f>
        <v>0</v>
      </c>
      <c r="T182" s="15">
        <f>M182/(F182/82)</f>
        <v>0</v>
      </c>
      <c r="U182" s="15">
        <f>N182/(G182/82)</f>
        <v>0</v>
      </c>
      <c r="V182" s="15">
        <f>O182/(H182/82)</f>
        <v>0</v>
      </c>
      <c r="W182" s="15">
        <f>P182/(I182/82)</f>
        <v>0</v>
      </c>
      <c r="X182" s="15">
        <f>Q182/(J182/82)</f>
        <v>0</v>
      </c>
      <c r="Y182" s="17" t="e">
        <f>VLOOKUP($Z182,Port!C:J,8,FALSE)</f>
        <v>#N/A</v>
      </c>
      <c r="Z182" s="13" t="str">
        <f t="shared" si="4"/>
        <v> finmi </v>
      </c>
    </row>
    <row r="183" spans="1:26" ht="10.5">
      <c r="A183" s="49" t="s">
        <v>332</v>
      </c>
      <c r="B183" s="44" t="s">
        <v>333</v>
      </c>
      <c r="C183" s="17" t="s">
        <v>334</v>
      </c>
      <c r="D183" s="55">
        <v>1235</v>
      </c>
      <c r="E183" s="55">
        <v>100</v>
      </c>
      <c r="F183" s="55">
        <v>295</v>
      </c>
      <c r="G183" s="55">
        <v>284</v>
      </c>
      <c r="H183" s="55">
        <v>133</v>
      </c>
      <c r="I183" s="55">
        <v>33</v>
      </c>
      <c r="J183" s="55">
        <v>156</v>
      </c>
      <c r="K183" s="14"/>
      <c r="L183" s="14"/>
      <c r="M183" s="14"/>
      <c r="N183" s="14"/>
      <c r="O183" s="14"/>
      <c r="P183" s="14"/>
      <c r="Q183" s="14"/>
      <c r="R183" s="15">
        <f t="shared" si="5"/>
        <v>0</v>
      </c>
      <c r="S183" s="15">
        <f>L183/(E183/82)</f>
        <v>0</v>
      </c>
      <c r="T183" s="15">
        <f>M183/(F183/82)</f>
        <v>0</v>
      </c>
      <c r="U183" s="15">
        <f>N183/(G183/82)</f>
        <v>0</v>
      </c>
      <c r="V183" s="15">
        <f>O183/(H183/82)</f>
        <v>0</v>
      </c>
      <c r="W183" s="15">
        <f>P183/(I183/82)</f>
        <v>0</v>
      </c>
      <c r="X183" s="15">
        <f>Q183/(J183/82)</f>
        <v>0</v>
      </c>
      <c r="Y183" s="17" t="e">
        <f>VLOOKUP($Z183,Port!C:J,8,FALSE)</f>
        <v>#N/A</v>
      </c>
      <c r="Z183" s="13" t="str">
        <f t="shared" si="4"/>
        <v> ginma </v>
      </c>
    </row>
    <row r="184" spans="1:26" ht="10.5">
      <c r="A184" s="49" t="s">
        <v>148</v>
      </c>
      <c r="B184" s="44" t="s">
        <v>333</v>
      </c>
      <c r="C184" s="17" t="s">
        <v>149</v>
      </c>
      <c r="D184" s="55">
        <v>600</v>
      </c>
      <c r="E184" s="55">
        <v>5</v>
      </c>
      <c r="F184" s="55">
        <v>413</v>
      </c>
      <c r="G184" s="55">
        <v>100</v>
      </c>
      <c r="H184" s="55">
        <v>50</v>
      </c>
      <c r="I184" s="55">
        <v>55</v>
      </c>
      <c r="J184" s="55">
        <v>100</v>
      </c>
      <c r="K184" s="14"/>
      <c r="L184" s="14"/>
      <c r="M184" s="14"/>
      <c r="N184" s="14"/>
      <c r="O184" s="14"/>
      <c r="P184" s="14"/>
      <c r="Q184" s="14"/>
      <c r="R184" s="15">
        <f t="shared" si="5"/>
        <v>0</v>
      </c>
      <c r="S184" s="15">
        <f>L184/(E184/82)</f>
        <v>0</v>
      </c>
      <c r="T184" s="15">
        <f>M184/(F184/82)</f>
        <v>0</v>
      </c>
      <c r="U184" s="15">
        <f>N184/(G184/82)</f>
        <v>0</v>
      </c>
      <c r="V184" s="15">
        <f>O184/(H184/82)</f>
        <v>0</v>
      </c>
      <c r="W184" s="15">
        <f>P184/(I184/82)</f>
        <v>0</v>
      </c>
      <c r="X184" s="15">
        <f>Q184/(J184/82)</f>
        <v>0</v>
      </c>
      <c r="Y184" s="17" t="e">
        <f>VLOOKUP($Z184,Port!C:J,8,FALSE)</f>
        <v>#N/A</v>
      </c>
      <c r="Z184" s="13" t="str">
        <f t="shared" si="4"/>
        <v> mohna </v>
      </c>
    </row>
    <row r="185" spans="1:26" ht="10.5">
      <c r="A185" s="49" t="s">
        <v>339</v>
      </c>
      <c r="B185" s="44" t="s">
        <v>333</v>
      </c>
      <c r="C185" s="17" t="s">
        <v>340</v>
      </c>
      <c r="D185" s="55">
        <v>600</v>
      </c>
      <c r="E185" s="55">
        <v>5</v>
      </c>
      <c r="F185" s="55">
        <v>333</v>
      </c>
      <c r="G185" s="55">
        <v>100</v>
      </c>
      <c r="H185" s="55">
        <v>50</v>
      </c>
      <c r="I185" s="55">
        <v>98</v>
      </c>
      <c r="J185" s="55">
        <v>100</v>
      </c>
      <c r="K185" s="14"/>
      <c r="L185" s="14"/>
      <c r="M185" s="14"/>
      <c r="N185" s="14"/>
      <c r="O185" s="14"/>
      <c r="P185" s="14"/>
      <c r="Q185" s="14"/>
      <c r="R185" s="15">
        <f t="shared" si="5"/>
        <v>0</v>
      </c>
      <c r="S185" s="15">
        <f>L185/(E185/82)</f>
        <v>0</v>
      </c>
      <c r="T185" s="15">
        <f>M185/(F185/82)</f>
        <v>0</v>
      </c>
      <c r="U185" s="15">
        <f>N185/(G185/82)</f>
        <v>0</v>
      </c>
      <c r="V185" s="15">
        <f>O185/(H185/82)</f>
        <v>0</v>
      </c>
      <c r="W185" s="15">
        <f>P185/(I185/82)</f>
        <v>0</v>
      </c>
      <c r="X185" s="15">
        <f>Q185/(J185/82)</f>
        <v>0</v>
      </c>
      <c r="Y185" s="17" t="e">
        <f>VLOOKUP($Z185,Port!C:J,8,FALSE)</f>
        <v>#N/A</v>
      </c>
      <c r="Z185" s="13" t="str">
        <f t="shared" si="4"/>
        <v> nesra </v>
      </c>
    </row>
    <row r="186" spans="1:26" ht="10.5">
      <c r="A186" s="49" t="s">
        <v>341</v>
      </c>
      <c r="B186" s="44" t="s">
        <v>333</v>
      </c>
      <c r="C186" s="17" t="s">
        <v>342</v>
      </c>
      <c r="D186" s="55">
        <v>1574</v>
      </c>
      <c r="E186" s="55">
        <v>8</v>
      </c>
      <c r="F186" s="55">
        <v>275</v>
      </c>
      <c r="G186" s="55">
        <v>470</v>
      </c>
      <c r="H186" s="55">
        <v>86</v>
      </c>
      <c r="I186" s="55">
        <v>5</v>
      </c>
      <c r="J186" s="55">
        <v>250</v>
      </c>
      <c r="K186" s="14"/>
      <c r="L186" s="14"/>
      <c r="M186" s="14"/>
      <c r="N186" s="14"/>
      <c r="O186" s="14"/>
      <c r="P186" s="14"/>
      <c r="Q186" s="14"/>
      <c r="R186" s="15">
        <f t="shared" si="5"/>
        <v>0</v>
      </c>
      <c r="S186" s="15">
        <f>L186/(E186/82)</f>
        <v>0</v>
      </c>
      <c r="T186" s="15">
        <f>M186/(F186/82)</f>
        <v>0</v>
      </c>
      <c r="U186" s="15">
        <f>N186/(G186/82)</f>
        <v>0</v>
      </c>
      <c r="V186" s="15">
        <f>O186/(H186/82)</f>
        <v>0</v>
      </c>
      <c r="W186" s="15">
        <f>P186/(I186/82)</f>
        <v>0</v>
      </c>
      <c r="X186" s="15">
        <f>Q186/(J186/82)</f>
        <v>0</v>
      </c>
      <c r="Y186" s="17" t="e">
        <f>VLOOKUP($Z186,Port!C:J,8,FALSE)</f>
        <v>#N/A</v>
      </c>
      <c r="Z186" s="13" t="str">
        <f t="shared" si="4"/>
        <v> parto </v>
      </c>
    </row>
    <row r="187" spans="1:26" ht="10.5">
      <c r="A187" s="49" t="s">
        <v>321</v>
      </c>
      <c r="B187" s="44" t="s">
        <v>333</v>
      </c>
      <c r="C187" s="17" t="s">
        <v>322</v>
      </c>
      <c r="D187" s="55">
        <v>600</v>
      </c>
      <c r="E187" s="55">
        <v>63</v>
      </c>
      <c r="F187" s="55">
        <v>200</v>
      </c>
      <c r="G187" s="55">
        <v>147</v>
      </c>
      <c r="H187" s="55">
        <v>50</v>
      </c>
      <c r="I187" s="55">
        <v>5</v>
      </c>
      <c r="J187" s="55">
        <v>100</v>
      </c>
      <c r="K187" s="14"/>
      <c r="L187" s="14"/>
      <c r="M187" s="14"/>
      <c r="N187" s="14"/>
      <c r="O187" s="14"/>
      <c r="P187" s="14"/>
      <c r="Q187" s="14"/>
      <c r="R187" s="15">
        <f t="shared" si="5"/>
        <v>0</v>
      </c>
      <c r="S187" s="15">
        <f>L187/(E187/82)</f>
        <v>0</v>
      </c>
      <c r="T187" s="15">
        <f>M187/(F187/82)</f>
        <v>0</v>
      </c>
      <c r="U187" s="15">
        <f>N187/(G187/82)</f>
        <v>0</v>
      </c>
      <c r="V187" s="15">
        <f>O187/(H187/82)</f>
        <v>0</v>
      </c>
      <c r="W187" s="15">
        <f>P187/(I187/82)</f>
        <v>0</v>
      </c>
      <c r="X187" s="15">
        <f>Q187/(J187/82)</f>
        <v>0</v>
      </c>
      <c r="Y187" s="17" t="e">
        <f>VLOOKUP($Z187,Port!C:J,8,FALSE)</f>
        <v>#N/A</v>
      </c>
      <c r="Z187" s="13" t="str">
        <f t="shared" si="4"/>
        <v> vanni </v>
      </c>
    </row>
    <row r="188" spans="1:26" ht="10.5">
      <c r="A188" s="49" t="s">
        <v>90</v>
      </c>
      <c r="B188" s="45" t="s">
        <v>43</v>
      </c>
      <c r="C188" s="17" t="s">
        <v>91</v>
      </c>
      <c r="D188" s="55">
        <v>2000</v>
      </c>
      <c r="E188" s="55">
        <v>200</v>
      </c>
      <c r="F188" s="55">
        <v>350</v>
      </c>
      <c r="G188" s="55">
        <v>284</v>
      </c>
      <c r="H188" s="55">
        <v>121</v>
      </c>
      <c r="I188" s="55">
        <v>19</v>
      </c>
      <c r="J188" s="55">
        <v>188</v>
      </c>
      <c r="K188" s="14"/>
      <c r="L188" s="14"/>
      <c r="M188" s="14"/>
      <c r="N188" s="14"/>
      <c r="O188" s="14"/>
      <c r="P188" s="14"/>
      <c r="Q188" s="14"/>
      <c r="R188" s="15">
        <f t="shared" si="5"/>
        <v>0</v>
      </c>
      <c r="S188" s="15">
        <f>L188/(E188/82)</f>
        <v>0</v>
      </c>
      <c r="T188" s="15">
        <f>M188/(F188/82)</f>
        <v>0</v>
      </c>
      <c r="U188" s="15">
        <f>N188/(G188/82)</f>
        <v>0</v>
      </c>
      <c r="V188" s="15">
        <f>O188/(H188/82)</f>
        <v>0</v>
      </c>
      <c r="W188" s="15">
        <f>P188/(I188/82)</f>
        <v>0</v>
      </c>
      <c r="X188" s="15">
        <f>Q188/(J188/82)</f>
        <v>0</v>
      </c>
      <c r="Y188" s="17" t="e">
        <f>VLOOKUP($Z188,Port!C:J,8,FALSE)</f>
        <v>#N/A</v>
      </c>
      <c r="Z188" s="13" t="str">
        <f t="shared" si="4"/>
        <v> aller </v>
      </c>
    </row>
    <row r="189" spans="1:26" s="42" customFormat="1" ht="10.5">
      <c r="A189" s="49" t="s">
        <v>108</v>
      </c>
      <c r="B189" s="45" t="s">
        <v>43</v>
      </c>
      <c r="C189" s="17" t="s">
        <v>109</v>
      </c>
      <c r="D189" s="55">
        <v>1715</v>
      </c>
      <c r="E189" s="55">
        <v>148</v>
      </c>
      <c r="F189" s="55">
        <v>434</v>
      </c>
      <c r="G189" s="55">
        <v>193</v>
      </c>
      <c r="H189" s="55">
        <v>102</v>
      </c>
      <c r="I189" s="55">
        <v>53</v>
      </c>
      <c r="J189" s="55">
        <v>144</v>
      </c>
      <c r="K189" s="14"/>
      <c r="L189" s="14"/>
      <c r="M189" s="14"/>
      <c r="N189" s="14"/>
      <c r="O189" s="14"/>
      <c r="P189" s="14"/>
      <c r="Q189" s="14"/>
      <c r="R189" s="15">
        <f t="shared" si="5"/>
        <v>0</v>
      </c>
      <c r="S189" s="15">
        <f>L189/(E189/82)</f>
        <v>0</v>
      </c>
      <c r="T189" s="15">
        <f>M189/(F189/82)</f>
        <v>0</v>
      </c>
      <c r="U189" s="15">
        <f>N189/(G189/82)</f>
        <v>0</v>
      </c>
      <c r="V189" s="15">
        <f>O189/(H189/82)</f>
        <v>0</v>
      </c>
      <c r="W189" s="15">
        <f>P189/(I189/82)</f>
        <v>0</v>
      </c>
      <c r="X189" s="15">
        <f>Q189/(J189/82)</f>
        <v>0</v>
      </c>
      <c r="Y189" s="17" t="e">
        <f>VLOOKUP($Z189,Port!C:J,8,FALSE)</f>
        <v>#N/A</v>
      </c>
      <c r="Z189" s="13" t="str">
        <f t="shared" si="4"/>
        <v> lewir </v>
      </c>
    </row>
    <row r="190" spans="1:26" ht="10.5">
      <c r="A190" s="49" t="s">
        <v>98</v>
      </c>
      <c r="B190" s="45" t="s">
        <v>43</v>
      </c>
      <c r="C190" s="17" t="s">
        <v>99</v>
      </c>
      <c r="D190" s="55">
        <v>957</v>
      </c>
      <c r="E190" s="55">
        <v>41</v>
      </c>
      <c r="F190" s="55">
        <v>242</v>
      </c>
      <c r="G190" s="55">
        <v>558</v>
      </c>
      <c r="H190" s="55">
        <v>131</v>
      </c>
      <c r="I190" s="55">
        <v>21</v>
      </c>
      <c r="J190" s="55">
        <v>167</v>
      </c>
      <c r="K190" s="14"/>
      <c r="L190" s="14"/>
      <c r="M190" s="14"/>
      <c r="N190" s="14"/>
      <c r="O190" s="14"/>
      <c r="P190" s="14"/>
      <c r="Q190" s="14"/>
      <c r="R190" s="15">
        <f t="shared" si="5"/>
        <v>0</v>
      </c>
      <c r="S190" s="15">
        <f>L190/(E190/82)</f>
        <v>0</v>
      </c>
      <c r="T190" s="15">
        <f>M190/(F190/82)</f>
        <v>0</v>
      </c>
      <c r="U190" s="15">
        <f>N190/(G190/82)</f>
        <v>0</v>
      </c>
      <c r="V190" s="15">
        <f>O190/(H190/82)</f>
        <v>0</v>
      </c>
      <c r="W190" s="15">
        <f>P190/(I190/82)</f>
        <v>0</v>
      </c>
      <c r="X190" s="15">
        <f>Q190/(J190/82)</f>
        <v>0</v>
      </c>
      <c r="Y190" s="17" t="e">
        <f>VLOOKUP($Z190,Port!C:J,8,FALSE)</f>
        <v>#N/A</v>
      </c>
      <c r="Z190" s="13" t="str">
        <f t="shared" si="4"/>
        <v> ridlu </v>
      </c>
    </row>
    <row r="191" spans="1:26" ht="10.5">
      <c r="A191" s="49" t="s">
        <v>401</v>
      </c>
      <c r="B191" s="45" t="s">
        <v>43</v>
      </c>
      <c r="C191" s="17" t="s">
        <v>402</v>
      </c>
      <c r="D191" s="55">
        <v>626</v>
      </c>
      <c r="E191" s="55">
        <v>115</v>
      </c>
      <c r="F191" s="55">
        <v>200</v>
      </c>
      <c r="G191" s="55">
        <v>304</v>
      </c>
      <c r="H191" s="55">
        <v>63</v>
      </c>
      <c r="I191" s="55">
        <v>11</v>
      </c>
      <c r="J191" s="55">
        <v>139</v>
      </c>
      <c r="K191" s="14"/>
      <c r="L191" s="14"/>
      <c r="M191" s="14"/>
      <c r="N191" s="14"/>
      <c r="O191" s="14"/>
      <c r="P191" s="14"/>
      <c r="Q191" s="14"/>
      <c r="R191" s="15">
        <f t="shared" si="5"/>
        <v>0</v>
      </c>
      <c r="S191" s="15">
        <f>L191/(E191/82)</f>
        <v>0</v>
      </c>
      <c r="T191" s="15">
        <f>M191/(F191/82)</f>
        <v>0</v>
      </c>
      <c r="U191" s="15">
        <f>N191/(G191/82)</f>
        <v>0</v>
      </c>
      <c r="V191" s="15">
        <f>O191/(H191/82)</f>
        <v>0</v>
      </c>
      <c r="W191" s="15">
        <f>P191/(I191/82)</f>
        <v>0</v>
      </c>
      <c r="X191" s="15">
        <f>Q191/(J191/82)</f>
        <v>0</v>
      </c>
      <c r="Y191" s="17" t="e">
        <f>VLOOKUP($Z191,Port!C:J,8,FALSE)</f>
        <v>#N/A</v>
      </c>
      <c r="Z191" s="13" t="str">
        <f t="shared" si="4"/>
        <v> watea </v>
      </c>
    </row>
    <row r="192" spans="1:26" ht="10.5">
      <c r="A192" s="49" t="s">
        <v>244</v>
      </c>
      <c r="B192" s="45" t="s">
        <v>43</v>
      </c>
      <c r="C192" s="17" t="s">
        <v>245</v>
      </c>
      <c r="D192" s="55">
        <v>600</v>
      </c>
      <c r="E192" s="55">
        <v>5</v>
      </c>
      <c r="F192" s="55">
        <v>329</v>
      </c>
      <c r="G192" s="55">
        <v>100</v>
      </c>
      <c r="H192" s="55">
        <v>50</v>
      </c>
      <c r="I192" s="55">
        <v>33</v>
      </c>
      <c r="J192" s="55">
        <v>100</v>
      </c>
      <c r="K192" s="14"/>
      <c r="L192" s="14"/>
      <c r="M192" s="14"/>
      <c r="N192" s="14"/>
      <c r="O192" s="14"/>
      <c r="P192" s="14"/>
      <c r="Q192" s="14"/>
      <c r="R192" s="15">
        <f t="shared" si="5"/>
        <v>0</v>
      </c>
      <c r="S192" s="15">
        <f>L192/(E192/82)</f>
        <v>0</v>
      </c>
      <c r="T192" s="15">
        <f>M192/(F192/82)</f>
        <v>0</v>
      </c>
      <c r="U192" s="15">
        <f>N192/(G192/82)</f>
        <v>0</v>
      </c>
      <c r="V192" s="15">
        <f>O192/(H192/82)</f>
        <v>0</v>
      </c>
      <c r="W192" s="15">
        <f>P192/(I192/82)</f>
        <v>0</v>
      </c>
      <c r="X192" s="15">
        <f>Q192/(J192/82)</f>
        <v>0</v>
      </c>
      <c r="Y192" s="17" t="e">
        <f>VLOOKUP($Z192,Port!C:J,8,FALSE)</f>
        <v>#N/A</v>
      </c>
      <c r="Z192" s="13" t="str">
        <f t="shared" si="4"/>
        <v> wilch </v>
      </c>
    </row>
    <row r="193" spans="1:26" ht="10.5">
      <c r="A193" s="49" t="s">
        <v>350</v>
      </c>
      <c r="B193" s="46" t="s">
        <v>346</v>
      </c>
      <c r="C193" s="17" t="s">
        <v>351</v>
      </c>
      <c r="D193" s="55">
        <v>1852</v>
      </c>
      <c r="E193" s="55">
        <v>5</v>
      </c>
      <c r="F193" s="55">
        <v>761</v>
      </c>
      <c r="G193" s="55">
        <v>210</v>
      </c>
      <c r="H193" s="55">
        <v>56</v>
      </c>
      <c r="I193" s="55">
        <v>89</v>
      </c>
      <c r="J193" s="55">
        <v>184</v>
      </c>
      <c r="K193" s="14"/>
      <c r="L193" s="14"/>
      <c r="M193" s="14"/>
      <c r="N193" s="14"/>
      <c r="O193" s="14"/>
      <c r="P193" s="14"/>
      <c r="Q193" s="14"/>
      <c r="R193" s="15">
        <f t="shared" si="5"/>
        <v>0</v>
      </c>
      <c r="S193" s="15">
        <f>L193/(E193/82)</f>
        <v>0</v>
      </c>
      <c r="T193" s="15">
        <f>M193/(F193/82)</f>
        <v>0</v>
      </c>
      <c r="U193" s="15">
        <f>N193/(G193/82)</f>
        <v>0</v>
      </c>
      <c r="V193" s="15">
        <f>O193/(H193/82)</f>
        <v>0</v>
      </c>
      <c r="W193" s="15">
        <f>P193/(I193/82)</f>
        <v>0</v>
      </c>
      <c r="X193" s="15">
        <f>Q193/(J193/82)</f>
        <v>0</v>
      </c>
      <c r="Y193" s="17" t="e">
        <f>VLOOKUP($Z193,Port!C:J,8,FALSE)</f>
        <v>#N/A</v>
      </c>
      <c r="Z193" s="13" t="str">
        <f t="shared" si="4"/>
        <v> bosch </v>
      </c>
    </row>
    <row r="194" spans="1:26" ht="10.5">
      <c r="A194" s="49" t="s">
        <v>142</v>
      </c>
      <c r="B194" s="46" t="s">
        <v>346</v>
      </c>
      <c r="C194" s="49" t="s">
        <v>143</v>
      </c>
      <c r="D194" s="55">
        <v>600</v>
      </c>
      <c r="E194" s="55">
        <v>5</v>
      </c>
      <c r="F194" s="55">
        <v>388</v>
      </c>
      <c r="G194" s="55">
        <v>100</v>
      </c>
      <c r="H194" s="55">
        <v>50</v>
      </c>
      <c r="I194" s="55">
        <v>19</v>
      </c>
      <c r="J194" s="55">
        <v>100</v>
      </c>
      <c r="K194" s="14"/>
      <c r="L194" s="14"/>
      <c r="M194" s="14"/>
      <c r="N194" s="14"/>
      <c r="O194" s="14"/>
      <c r="P194" s="14"/>
      <c r="Q194" s="14"/>
      <c r="R194" s="15">
        <f t="shared" si="5"/>
        <v>0</v>
      </c>
      <c r="S194" s="15">
        <f>L194/(E194/82)</f>
        <v>0</v>
      </c>
      <c r="T194" s="15">
        <f>M194/(F194/82)</f>
        <v>0</v>
      </c>
      <c r="U194" s="15">
        <f>N194/(G194/82)</f>
        <v>0</v>
      </c>
      <c r="V194" s="15">
        <f>O194/(H194/82)</f>
        <v>0</v>
      </c>
      <c r="W194" s="15">
        <f>P194/(I194/82)</f>
        <v>0</v>
      </c>
      <c r="X194" s="15">
        <f>Q194/(J194/82)</f>
        <v>0</v>
      </c>
      <c r="Y194" s="17" t="e">
        <f>VLOOKUP($Z194,Port!C:J,8,FALSE)</f>
        <v>#N/A</v>
      </c>
      <c r="Z194" s="17" t="str">
        <f aca="true" t="shared" si="6" ref="Z194:Z209">" "&amp;C194&amp;" "</f>
        <v> davan </v>
      </c>
    </row>
    <row r="195" spans="1:26" ht="10.5">
      <c r="A195" s="49" t="s">
        <v>421</v>
      </c>
      <c r="B195" s="46" t="s">
        <v>346</v>
      </c>
      <c r="C195" s="17" t="s">
        <v>422</v>
      </c>
      <c r="D195" s="55">
        <v>1549</v>
      </c>
      <c r="E195" s="55">
        <v>148</v>
      </c>
      <c r="F195" s="55">
        <v>258</v>
      </c>
      <c r="G195" s="55">
        <v>446</v>
      </c>
      <c r="H195" s="55">
        <v>63</v>
      </c>
      <c r="I195" s="55">
        <v>5</v>
      </c>
      <c r="J195" s="55">
        <v>196</v>
      </c>
      <c r="K195" s="14"/>
      <c r="L195" s="14"/>
      <c r="M195" s="14"/>
      <c r="N195" s="14"/>
      <c r="O195" s="14"/>
      <c r="P195" s="14"/>
      <c r="Q195" s="14"/>
      <c r="R195" s="15">
        <f aca="true" t="shared" si="7" ref="R195:R209">K195/(D195/82)</f>
        <v>0</v>
      </c>
      <c r="S195" s="15">
        <f>L195/(E195/82)</f>
        <v>0</v>
      </c>
      <c r="T195" s="15">
        <f>M195/(F195/82)</f>
        <v>0</v>
      </c>
      <c r="U195" s="15">
        <f>N195/(G195/82)</f>
        <v>0</v>
      </c>
      <c r="V195" s="15">
        <f>O195/(H195/82)</f>
        <v>0</v>
      </c>
      <c r="W195" s="15">
        <f>P195/(I195/82)</f>
        <v>0</v>
      </c>
      <c r="X195" s="15">
        <f>Q195/(J195/82)</f>
        <v>0</v>
      </c>
      <c r="Y195" s="17" t="e">
        <f>VLOOKUP($Z195,Port!C:J,8,FALSE)</f>
        <v>#N/A</v>
      </c>
      <c r="Z195" s="13" t="str">
        <f t="shared" si="6"/>
        <v> jammi </v>
      </c>
    </row>
    <row r="196" spans="1:26" ht="10.5">
      <c r="A196" s="49" t="s">
        <v>345</v>
      </c>
      <c r="B196" s="46" t="s">
        <v>346</v>
      </c>
      <c r="C196" s="17" t="s">
        <v>347</v>
      </c>
      <c r="D196" s="55">
        <v>1282</v>
      </c>
      <c r="E196" s="55">
        <v>171</v>
      </c>
      <c r="F196" s="55">
        <v>381</v>
      </c>
      <c r="G196" s="55">
        <v>173</v>
      </c>
      <c r="H196" s="55">
        <v>102</v>
      </c>
      <c r="I196" s="55">
        <v>16</v>
      </c>
      <c r="J196" s="55">
        <v>117</v>
      </c>
      <c r="K196" s="14"/>
      <c r="L196" s="14"/>
      <c r="M196" s="14"/>
      <c r="N196" s="14"/>
      <c r="O196" s="14"/>
      <c r="P196" s="14"/>
      <c r="Q196" s="14"/>
      <c r="R196" s="15">
        <f t="shared" si="7"/>
        <v>0</v>
      </c>
      <c r="S196" s="15">
        <f>L196/(E196/82)</f>
        <v>0</v>
      </c>
      <c r="T196" s="15">
        <f>M196/(F196/82)</f>
        <v>0</v>
      </c>
      <c r="U196" s="15">
        <f>N196/(G196/82)</f>
        <v>0</v>
      </c>
      <c r="V196" s="15">
        <f>O196/(H196/82)</f>
        <v>0</v>
      </c>
      <c r="W196" s="15">
        <f>P196/(I196/82)</f>
        <v>0</v>
      </c>
      <c r="X196" s="15">
        <f>Q196/(J196/82)</f>
        <v>0</v>
      </c>
      <c r="Y196" s="17" t="e">
        <f>VLOOKUP($Z196,Port!C:J,8,FALSE)</f>
        <v>#N/A</v>
      </c>
      <c r="Z196" s="13" t="str">
        <f t="shared" si="6"/>
        <v> petmo </v>
      </c>
    </row>
    <row r="197" spans="1:26" ht="10.5">
      <c r="A197" s="49" t="s">
        <v>445</v>
      </c>
      <c r="B197" s="46" t="s">
        <v>346</v>
      </c>
      <c r="C197" s="17" t="s">
        <v>446</v>
      </c>
      <c r="D197" s="55">
        <v>1030</v>
      </c>
      <c r="E197" s="55">
        <v>63</v>
      </c>
      <c r="F197" s="55">
        <v>480</v>
      </c>
      <c r="G197" s="55">
        <v>100</v>
      </c>
      <c r="H197" s="55">
        <v>65</v>
      </c>
      <c r="I197" s="55">
        <v>66</v>
      </c>
      <c r="J197" s="55">
        <v>100</v>
      </c>
      <c r="K197" s="14"/>
      <c r="L197" s="14"/>
      <c r="M197" s="14"/>
      <c r="N197" s="14"/>
      <c r="O197" s="14"/>
      <c r="P197" s="14"/>
      <c r="Q197" s="14"/>
      <c r="R197" s="15">
        <f t="shared" si="7"/>
        <v>0</v>
      </c>
      <c r="S197" s="15">
        <f>L197/(E197/82)</f>
        <v>0</v>
      </c>
      <c r="T197" s="15">
        <f>M197/(F197/82)</f>
        <v>0</v>
      </c>
      <c r="U197" s="15">
        <f>N197/(G197/82)</f>
        <v>0</v>
      </c>
      <c r="V197" s="15">
        <f>O197/(H197/82)</f>
        <v>0</v>
      </c>
      <c r="W197" s="15">
        <f>P197/(I197/82)</f>
        <v>0</v>
      </c>
      <c r="X197" s="15">
        <f>Q197/(J197/82)</f>
        <v>0</v>
      </c>
      <c r="Y197" s="17" t="e">
        <f>VLOOKUP($Z197,Port!C:J,8,FALSE)</f>
        <v>#N/A</v>
      </c>
      <c r="Z197" s="17" t="str">
        <f t="shared" si="6"/>
        <v> vilch </v>
      </c>
    </row>
    <row r="198" spans="1:26" ht="10.5">
      <c r="A198" s="49" t="s">
        <v>361</v>
      </c>
      <c r="B198" s="37" t="s">
        <v>359</v>
      </c>
      <c r="C198" s="13" t="s">
        <v>362</v>
      </c>
      <c r="D198" s="55">
        <v>1462</v>
      </c>
      <c r="E198" s="55">
        <v>5</v>
      </c>
      <c r="F198" s="55">
        <v>735</v>
      </c>
      <c r="G198" s="55">
        <v>232</v>
      </c>
      <c r="H198" s="55">
        <v>66</v>
      </c>
      <c r="I198" s="55">
        <v>39</v>
      </c>
      <c r="J198" s="55">
        <v>220</v>
      </c>
      <c r="K198" s="14"/>
      <c r="L198" s="14"/>
      <c r="M198" s="14"/>
      <c r="N198" s="14"/>
      <c r="O198" s="14"/>
      <c r="P198" s="14"/>
      <c r="Q198" s="14"/>
      <c r="R198" s="15">
        <f t="shared" si="7"/>
        <v>0</v>
      </c>
      <c r="S198" s="15">
        <f>L198/(E198/82)</f>
        <v>0</v>
      </c>
      <c r="T198" s="15">
        <f>M198/(F198/82)</f>
        <v>0</v>
      </c>
      <c r="U198" s="15">
        <f>N198/(G198/82)</f>
        <v>0</v>
      </c>
      <c r="V198" s="15">
        <f>O198/(H198/82)</f>
        <v>0</v>
      </c>
      <c r="W198" s="15">
        <f>P198/(I198/82)</f>
        <v>0</v>
      </c>
      <c r="X198" s="15">
        <f>Q198/(J198/82)</f>
        <v>0</v>
      </c>
      <c r="Y198" s="17" t="e">
        <f>VLOOKUP($Z198,Port!C:J,8,FALSE)</f>
        <v>#N/A</v>
      </c>
      <c r="Z198" s="13" t="str">
        <f t="shared" si="6"/>
        <v> booca </v>
      </c>
    </row>
    <row r="199" spans="1:26" ht="10.5">
      <c r="A199" s="49" t="s">
        <v>363</v>
      </c>
      <c r="B199" s="37" t="s">
        <v>359</v>
      </c>
      <c r="C199" s="13" t="s">
        <v>364</v>
      </c>
      <c r="D199" s="55">
        <v>871</v>
      </c>
      <c r="E199" s="55">
        <v>40</v>
      </c>
      <c r="F199" s="55">
        <v>200</v>
      </c>
      <c r="G199" s="55">
        <v>140</v>
      </c>
      <c r="H199" s="55">
        <v>50</v>
      </c>
      <c r="I199" s="55">
        <v>9</v>
      </c>
      <c r="J199" s="55">
        <v>140</v>
      </c>
      <c r="K199" s="14"/>
      <c r="L199" s="14"/>
      <c r="M199" s="14"/>
      <c r="N199" s="14"/>
      <c r="O199" s="14"/>
      <c r="P199" s="14"/>
      <c r="Q199" s="14"/>
      <c r="R199" s="15">
        <f t="shared" si="7"/>
        <v>0</v>
      </c>
      <c r="S199" s="15">
        <f>L199/(E199/82)</f>
        <v>0</v>
      </c>
      <c r="T199" s="15">
        <f>M199/(F199/82)</f>
        <v>0</v>
      </c>
      <c r="U199" s="15">
        <f>N199/(G199/82)</f>
        <v>0</v>
      </c>
      <c r="V199" s="15">
        <f>O199/(H199/82)</f>
        <v>0</v>
      </c>
      <c r="W199" s="15">
        <f>P199/(I199/82)</f>
        <v>0</v>
      </c>
      <c r="X199" s="15">
        <f>Q199/(J199/82)</f>
        <v>0</v>
      </c>
      <c r="Y199" s="17" t="e">
        <f>VLOOKUP($Z199,Port!C:J,8,FALSE)</f>
        <v>#N/A</v>
      </c>
      <c r="Z199" s="13" t="str">
        <f t="shared" si="6"/>
        <v> girgo </v>
      </c>
    </row>
    <row r="200" spans="1:26" ht="10.5">
      <c r="A200" s="49" t="s">
        <v>365</v>
      </c>
      <c r="B200" s="37" t="s">
        <v>359</v>
      </c>
      <c r="C200" s="13" t="s">
        <v>366</v>
      </c>
      <c r="D200" s="55">
        <v>973</v>
      </c>
      <c r="E200" s="55">
        <v>16</v>
      </c>
      <c r="F200" s="55">
        <v>416</v>
      </c>
      <c r="G200" s="55">
        <v>100</v>
      </c>
      <c r="H200" s="55">
        <v>60</v>
      </c>
      <c r="I200" s="55">
        <v>16</v>
      </c>
      <c r="J200" s="55">
        <v>115</v>
      </c>
      <c r="K200" s="14"/>
      <c r="L200" s="14"/>
      <c r="M200" s="14"/>
      <c r="N200" s="14"/>
      <c r="O200" s="14"/>
      <c r="P200" s="14"/>
      <c r="Q200" s="14"/>
      <c r="R200" s="15">
        <f t="shared" si="7"/>
        <v>0</v>
      </c>
      <c r="S200" s="15">
        <f>L200/(E200/82)</f>
        <v>0</v>
      </c>
      <c r="T200" s="15">
        <f>M200/(F200/82)</f>
        <v>0</v>
      </c>
      <c r="U200" s="15">
        <f>N200/(G200/82)</f>
        <v>0</v>
      </c>
      <c r="V200" s="15">
        <f>O200/(H200/82)</f>
        <v>0</v>
      </c>
      <c r="W200" s="15">
        <f>P200/(I200/82)</f>
        <v>0</v>
      </c>
      <c r="X200" s="15">
        <f>Q200/(J200/82)</f>
        <v>0</v>
      </c>
      <c r="Y200" s="17" t="e">
        <f>VLOOKUP($Z200,Port!C:J,8,FALSE)</f>
        <v>#N/A</v>
      </c>
      <c r="Z200" s="13" t="str">
        <f t="shared" si="6"/>
        <v> harpm </v>
      </c>
    </row>
    <row r="201" spans="1:26" ht="10.5">
      <c r="A201" s="49" t="s">
        <v>358</v>
      </c>
      <c r="B201" s="37" t="s">
        <v>359</v>
      </c>
      <c r="C201" s="13" t="s">
        <v>360</v>
      </c>
      <c r="D201" s="55">
        <v>1232</v>
      </c>
      <c r="E201" s="55">
        <v>42</v>
      </c>
      <c r="F201" s="55">
        <v>662</v>
      </c>
      <c r="G201" s="55">
        <v>334</v>
      </c>
      <c r="H201" s="55">
        <v>129</v>
      </c>
      <c r="I201" s="55">
        <v>243</v>
      </c>
      <c r="J201" s="55">
        <v>236</v>
      </c>
      <c r="K201" s="14"/>
      <c r="L201" s="14"/>
      <c r="M201" s="14"/>
      <c r="N201" s="14"/>
      <c r="O201" s="14"/>
      <c r="P201" s="14"/>
      <c r="Q201" s="14"/>
      <c r="R201" s="15">
        <f t="shared" si="7"/>
        <v>0</v>
      </c>
      <c r="S201" s="15">
        <f>L201/(E201/82)</f>
        <v>0</v>
      </c>
      <c r="T201" s="15">
        <f>M201/(F201/82)</f>
        <v>0</v>
      </c>
      <c r="U201" s="15">
        <f>N201/(G201/82)</f>
        <v>0</v>
      </c>
      <c r="V201" s="15">
        <f>O201/(H201/82)</f>
        <v>0</v>
      </c>
      <c r="W201" s="15">
        <f>P201/(I201/82)</f>
        <v>0</v>
      </c>
      <c r="X201" s="15">
        <f>Q201/(J201/82)</f>
        <v>0</v>
      </c>
      <c r="Y201" s="17" t="e">
        <f>VLOOKUP($Z201,Port!C:J,8,FALSE)</f>
        <v>#N/A</v>
      </c>
      <c r="Z201" s="13" t="str">
        <f t="shared" si="6"/>
        <v> kiran </v>
      </c>
    </row>
    <row r="202" spans="1:26" ht="10.5">
      <c r="A202" s="49" t="s">
        <v>367</v>
      </c>
      <c r="B202" s="37" t="s">
        <v>359</v>
      </c>
      <c r="C202" s="19" t="s">
        <v>368</v>
      </c>
      <c r="D202" s="55">
        <v>1457</v>
      </c>
      <c r="E202" s="55">
        <v>81</v>
      </c>
      <c r="F202" s="55">
        <v>743</v>
      </c>
      <c r="G202" s="55">
        <v>193</v>
      </c>
      <c r="H202" s="55">
        <v>50</v>
      </c>
      <c r="I202" s="55">
        <v>77</v>
      </c>
      <c r="J202" s="55">
        <v>164</v>
      </c>
      <c r="K202" s="14"/>
      <c r="L202" s="14"/>
      <c r="M202" s="14"/>
      <c r="N202" s="14"/>
      <c r="O202" s="14"/>
      <c r="P202" s="14"/>
      <c r="Q202" s="14"/>
      <c r="R202" s="15">
        <f t="shared" si="7"/>
        <v>0</v>
      </c>
      <c r="S202" s="15">
        <f>L202/(E202/82)</f>
        <v>0</v>
      </c>
      <c r="T202" s="15">
        <f>M202/(F202/82)</f>
        <v>0</v>
      </c>
      <c r="U202" s="15">
        <f>N202/(G202/82)</f>
        <v>0</v>
      </c>
      <c r="V202" s="15">
        <f>O202/(H202/82)</f>
        <v>0</v>
      </c>
      <c r="W202" s="15">
        <f>P202/(I202/82)</f>
        <v>0</v>
      </c>
      <c r="X202" s="15">
        <f>Q202/(J202/82)</f>
        <v>0</v>
      </c>
      <c r="Y202" s="17" t="e">
        <f>VLOOKUP($Z202,Port!C:J,8,FALSE)</f>
        <v>#N/A</v>
      </c>
      <c r="Z202" s="13" t="str">
        <f t="shared" si="6"/>
        <v> okume </v>
      </c>
    </row>
    <row r="203" spans="1:26" s="42" customFormat="1" ht="10.5">
      <c r="A203" s="49" t="s">
        <v>447</v>
      </c>
      <c r="B203" s="37" t="s">
        <v>359</v>
      </c>
      <c r="C203" s="17" t="s">
        <v>448</v>
      </c>
      <c r="D203" s="55">
        <v>815</v>
      </c>
      <c r="E203" s="55">
        <v>87</v>
      </c>
      <c r="F203" s="55">
        <v>209</v>
      </c>
      <c r="G203" s="55">
        <v>328</v>
      </c>
      <c r="H203" s="55">
        <v>67</v>
      </c>
      <c r="I203" s="55">
        <v>19</v>
      </c>
      <c r="J203" s="55">
        <v>157</v>
      </c>
      <c r="K203" s="14"/>
      <c r="L203" s="14"/>
      <c r="M203" s="14"/>
      <c r="N203" s="14"/>
      <c r="O203" s="14"/>
      <c r="P203" s="14"/>
      <c r="Q203" s="14"/>
      <c r="R203" s="15">
        <f t="shared" si="7"/>
        <v>0</v>
      </c>
      <c r="S203" s="15">
        <f>L203/(E203/82)</f>
        <v>0</v>
      </c>
      <c r="T203" s="15">
        <f>M203/(F203/82)</f>
        <v>0</v>
      </c>
      <c r="U203" s="15">
        <f>N203/(G203/82)</f>
        <v>0</v>
      </c>
      <c r="V203" s="15">
        <f>O203/(H203/82)</f>
        <v>0</v>
      </c>
      <c r="W203" s="15">
        <f>P203/(I203/82)</f>
        <v>0</v>
      </c>
      <c r="X203" s="15">
        <f>Q203/(J203/82)</f>
        <v>0</v>
      </c>
      <c r="Y203" s="17" t="e">
        <f>VLOOKUP($Z203,Port!C:J,8,FALSE)</f>
        <v>#N/A</v>
      </c>
      <c r="Z203" s="17" t="str">
        <f t="shared" si="6"/>
        <v> willd </v>
      </c>
    </row>
    <row r="204" spans="1:26" s="42" customFormat="1" ht="10.5">
      <c r="A204" s="49" t="s">
        <v>374</v>
      </c>
      <c r="B204" s="47" t="s">
        <v>372</v>
      </c>
      <c r="C204" s="17" t="s">
        <v>375</v>
      </c>
      <c r="D204" s="55">
        <v>2000</v>
      </c>
      <c r="E204" s="55">
        <v>195</v>
      </c>
      <c r="F204" s="55">
        <v>282</v>
      </c>
      <c r="G204" s="55">
        <v>480</v>
      </c>
      <c r="H204" s="55">
        <v>150</v>
      </c>
      <c r="I204" s="55">
        <v>31</v>
      </c>
      <c r="J204" s="55">
        <v>250</v>
      </c>
      <c r="K204" s="14"/>
      <c r="L204" s="14"/>
      <c r="M204" s="14"/>
      <c r="N204" s="14"/>
      <c r="O204" s="14"/>
      <c r="P204" s="14"/>
      <c r="Q204" s="14"/>
      <c r="R204" s="15">
        <f t="shared" si="7"/>
        <v>0</v>
      </c>
      <c r="S204" s="15">
        <f>L204/(E204/82)</f>
        <v>0</v>
      </c>
      <c r="T204" s="15">
        <f>M204/(F204/82)</f>
        <v>0</v>
      </c>
      <c r="U204" s="15">
        <f>N204/(G204/82)</f>
        <v>0</v>
      </c>
      <c r="V204" s="15">
        <f>O204/(H204/82)</f>
        <v>0</v>
      </c>
      <c r="W204" s="15">
        <f>P204/(I204/82)</f>
        <v>0</v>
      </c>
      <c r="X204" s="15">
        <f>Q204/(J204/82)</f>
        <v>0</v>
      </c>
      <c r="Y204" s="17" t="e">
        <f>VLOOKUP($Z204,Port!C:J,8,FALSE)</f>
        <v>#N/A</v>
      </c>
      <c r="Z204" s="13" t="str">
        <f t="shared" si="6"/>
        <v> areng </v>
      </c>
    </row>
    <row r="205" spans="1:26" s="42" customFormat="1" ht="10.5">
      <c r="A205" s="49" t="s">
        <v>118</v>
      </c>
      <c r="B205" s="47" t="s">
        <v>372</v>
      </c>
      <c r="C205" s="17" t="s">
        <v>119</v>
      </c>
      <c r="D205" s="55">
        <v>1370</v>
      </c>
      <c r="E205" s="55">
        <v>35</v>
      </c>
      <c r="F205" s="55">
        <v>489</v>
      </c>
      <c r="G205" s="55">
        <v>206</v>
      </c>
      <c r="H205" s="55">
        <v>129</v>
      </c>
      <c r="I205" s="55">
        <v>21</v>
      </c>
      <c r="J205" s="55">
        <v>186</v>
      </c>
      <c r="K205" s="14"/>
      <c r="L205" s="14"/>
      <c r="M205" s="14"/>
      <c r="N205" s="14"/>
      <c r="O205" s="14"/>
      <c r="P205" s="14"/>
      <c r="Q205" s="14"/>
      <c r="R205" s="15">
        <f t="shared" si="7"/>
        <v>0</v>
      </c>
      <c r="S205" s="15">
        <f>L205/(E205/82)</f>
        <v>0</v>
      </c>
      <c r="T205" s="15">
        <f>M205/(F205/82)</f>
        <v>0</v>
      </c>
      <c r="U205" s="15">
        <f>N205/(G205/82)</f>
        <v>0</v>
      </c>
      <c r="V205" s="15">
        <f>O205/(H205/82)</f>
        <v>0</v>
      </c>
      <c r="W205" s="15">
        <f>P205/(I205/82)</f>
        <v>0</v>
      </c>
      <c r="X205" s="15">
        <f>Q205/(J205/82)</f>
        <v>0</v>
      </c>
      <c r="Y205" s="17" t="e">
        <f>VLOOKUP($Z205,Port!C:J,8,FALSE)</f>
        <v>#N/A</v>
      </c>
      <c r="Z205" s="13" t="str">
        <f t="shared" si="6"/>
        <v> butca </v>
      </c>
    </row>
    <row r="206" spans="1:26" s="42" customFormat="1" ht="10.5">
      <c r="A206" s="49" t="s">
        <v>136</v>
      </c>
      <c r="B206" s="47" t="s">
        <v>372</v>
      </c>
      <c r="C206" s="17" t="s">
        <v>137</v>
      </c>
      <c r="D206" s="55">
        <v>667</v>
      </c>
      <c r="E206" s="55">
        <v>19</v>
      </c>
      <c r="F206" s="55">
        <v>200</v>
      </c>
      <c r="G206" s="55">
        <v>254</v>
      </c>
      <c r="H206" s="55">
        <v>50</v>
      </c>
      <c r="I206" s="55">
        <v>8</v>
      </c>
      <c r="J206" s="55">
        <v>100</v>
      </c>
      <c r="K206" s="14"/>
      <c r="L206" s="14"/>
      <c r="M206" s="14"/>
      <c r="N206" s="14"/>
      <c r="O206" s="14"/>
      <c r="P206" s="14"/>
      <c r="Q206" s="14"/>
      <c r="R206" s="15">
        <f t="shared" si="7"/>
        <v>0</v>
      </c>
      <c r="S206" s="15">
        <f>L206/(E206/82)</f>
        <v>0</v>
      </c>
      <c r="T206" s="15">
        <f>M206/(F206/82)</f>
        <v>0</v>
      </c>
      <c r="U206" s="15">
        <f>N206/(G206/82)</f>
        <v>0</v>
      </c>
      <c r="V206" s="15">
        <f>O206/(H206/82)</f>
        <v>0</v>
      </c>
      <c r="W206" s="15">
        <f>P206/(I206/82)</f>
        <v>0</v>
      </c>
      <c r="X206" s="15">
        <f>Q206/(J206/82)</f>
        <v>0</v>
      </c>
      <c r="Y206" s="17" t="e">
        <f>VLOOKUP($Z206,Port!C:J,8,FALSE)</f>
        <v>#N/A</v>
      </c>
      <c r="Z206" s="13" t="str">
        <f t="shared" si="6"/>
        <v> danan </v>
      </c>
    </row>
    <row r="207" spans="1:26" s="42" customFormat="1" ht="10.5">
      <c r="A207" s="49" t="s">
        <v>376</v>
      </c>
      <c r="B207" s="47" t="s">
        <v>372</v>
      </c>
      <c r="C207" s="17" t="s">
        <v>377</v>
      </c>
      <c r="D207" s="55">
        <v>641</v>
      </c>
      <c r="E207" s="55">
        <v>5</v>
      </c>
      <c r="F207" s="55">
        <v>504</v>
      </c>
      <c r="G207" s="55">
        <v>100</v>
      </c>
      <c r="H207" s="55">
        <v>50</v>
      </c>
      <c r="I207" s="55">
        <v>113</v>
      </c>
      <c r="J207" s="55">
        <v>109</v>
      </c>
      <c r="K207" s="14"/>
      <c r="L207" s="14"/>
      <c r="M207" s="14"/>
      <c r="N207" s="14"/>
      <c r="O207" s="14"/>
      <c r="P207" s="14"/>
      <c r="Q207" s="14"/>
      <c r="R207" s="15">
        <f t="shared" si="7"/>
        <v>0</v>
      </c>
      <c r="S207" s="15">
        <f>L207/(E207/82)</f>
        <v>0</v>
      </c>
      <c r="T207" s="15">
        <f>M207/(F207/82)</f>
        <v>0</v>
      </c>
      <c r="U207" s="15">
        <f>N207/(G207/82)</f>
        <v>0</v>
      </c>
      <c r="V207" s="15">
        <f>O207/(H207/82)</f>
        <v>0</v>
      </c>
      <c r="W207" s="15">
        <f>P207/(I207/82)</f>
        <v>0</v>
      </c>
      <c r="X207" s="15">
        <f>Q207/(J207/82)</f>
        <v>0</v>
      </c>
      <c r="Y207" s="17" t="e">
        <f>VLOOKUP($Z207,Port!C:J,8,FALSE)</f>
        <v>#N/A</v>
      </c>
      <c r="Z207" s="13" t="str">
        <f t="shared" si="6"/>
        <v> haybr </v>
      </c>
    </row>
    <row r="208" spans="1:26" s="42" customFormat="1" ht="10.5">
      <c r="A208" s="49" t="s">
        <v>371</v>
      </c>
      <c r="B208" s="47" t="s">
        <v>372</v>
      </c>
      <c r="C208" s="17" t="s">
        <v>373</v>
      </c>
      <c r="D208" s="55">
        <v>765</v>
      </c>
      <c r="E208" s="55">
        <v>66</v>
      </c>
      <c r="F208" s="55">
        <v>297</v>
      </c>
      <c r="G208" s="55">
        <v>105</v>
      </c>
      <c r="H208" s="55">
        <v>62</v>
      </c>
      <c r="I208" s="55">
        <v>5</v>
      </c>
      <c r="J208" s="55">
        <v>100</v>
      </c>
      <c r="K208" s="14"/>
      <c r="L208" s="14"/>
      <c r="M208" s="14"/>
      <c r="N208" s="14"/>
      <c r="O208" s="14"/>
      <c r="P208" s="14"/>
      <c r="Q208" s="14"/>
      <c r="R208" s="15">
        <f t="shared" si="7"/>
        <v>0</v>
      </c>
      <c r="S208" s="15">
        <f>L208/(E208/82)</f>
        <v>0</v>
      </c>
      <c r="T208" s="15">
        <f>M208/(F208/82)</f>
        <v>0</v>
      </c>
      <c r="U208" s="15">
        <f>N208/(G208/82)</f>
        <v>0</v>
      </c>
      <c r="V208" s="15">
        <f>O208/(H208/82)</f>
        <v>0</v>
      </c>
      <c r="W208" s="15">
        <f>P208/(I208/82)</f>
        <v>0</v>
      </c>
      <c r="X208" s="15">
        <f>Q208/(J208/82)</f>
        <v>0</v>
      </c>
      <c r="Y208" s="17" t="e">
        <f>VLOOKUP($Z208,Port!C:J,8,FALSE)</f>
        <v>#N/A</v>
      </c>
      <c r="Z208" s="13" t="str">
        <f t="shared" si="6"/>
        <v> hayja </v>
      </c>
    </row>
    <row r="209" spans="1:26" s="42" customFormat="1" ht="10.5">
      <c r="A209" s="50" t="s">
        <v>378</v>
      </c>
      <c r="B209" s="51" t="s">
        <v>372</v>
      </c>
      <c r="C209" s="42" t="s">
        <v>379</v>
      </c>
      <c r="D209" s="56">
        <v>1629</v>
      </c>
      <c r="E209" s="56">
        <v>137</v>
      </c>
      <c r="F209" s="56">
        <v>786</v>
      </c>
      <c r="G209" s="56">
        <v>164</v>
      </c>
      <c r="H209" s="56">
        <v>91</v>
      </c>
      <c r="I209" s="56">
        <v>13</v>
      </c>
      <c r="J209" s="56">
        <v>142</v>
      </c>
      <c r="K209" s="52"/>
      <c r="L209" s="52"/>
      <c r="M209" s="52"/>
      <c r="N209" s="52"/>
      <c r="O209" s="52"/>
      <c r="P209" s="52"/>
      <c r="Q209" s="52"/>
      <c r="R209" s="53">
        <f t="shared" si="7"/>
        <v>0</v>
      </c>
      <c r="S209" s="53">
        <f>L209/(E209/82)</f>
        <v>0</v>
      </c>
      <c r="T209" s="53">
        <f>M209/(F209/82)</f>
        <v>0</v>
      </c>
      <c r="U209" s="53">
        <f>N209/(G209/82)</f>
        <v>0</v>
      </c>
      <c r="V209" s="53">
        <f>O209/(H209/82)</f>
        <v>0</v>
      </c>
      <c r="W209" s="53">
        <f>P209/(I209/82)</f>
        <v>0</v>
      </c>
      <c r="X209" s="53">
        <f>Q209/(J209/82)</f>
        <v>0</v>
      </c>
      <c r="Y209" s="42" t="e">
        <f>VLOOKUP($Z209,Port!C:J,8,FALSE)</f>
        <v>#N/A</v>
      </c>
      <c r="Z209" s="54" t="str">
        <f t="shared" si="6"/>
        <v> jaman </v>
      </c>
    </row>
    <row r="210" spans="1:26" ht="10.5">
      <c r="A210" s="48"/>
      <c r="B210" s="48"/>
      <c r="C210" s="19"/>
      <c r="D210" s="19"/>
      <c r="E210" s="19"/>
      <c r="F210" s="19"/>
      <c r="G210" s="19"/>
      <c r="H210" s="19"/>
      <c r="I210" s="16"/>
      <c r="K210" s="18"/>
      <c r="Z210" s="19"/>
    </row>
    <row r="211" spans="1:26" ht="10.5">
      <c r="A211" s="48"/>
      <c r="B211" s="48"/>
      <c r="C211" s="19"/>
      <c r="D211" s="19"/>
      <c r="E211" s="19"/>
      <c r="F211" s="19"/>
      <c r="G211" s="19"/>
      <c r="H211" s="19"/>
      <c r="I211" s="16"/>
      <c r="K211" s="18"/>
      <c r="Z211" s="19"/>
    </row>
    <row r="212" spans="1:26" ht="10.5">
      <c r="A212" s="48"/>
      <c r="B212" s="48"/>
      <c r="C212" s="19"/>
      <c r="D212" s="19"/>
      <c r="E212" s="19"/>
      <c r="F212" s="19"/>
      <c r="G212" s="19"/>
      <c r="H212" s="19"/>
      <c r="I212" s="16"/>
      <c r="K212" s="18"/>
      <c r="Z212" s="19"/>
    </row>
    <row r="213" spans="1:26" ht="10.5">
      <c r="A213" s="48"/>
      <c r="B213" s="48"/>
      <c r="C213" s="19"/>
      <c r="D213" s="19"/>
      <c r="E213" s="19"/>
      <c r="F213" s="19"/>
      <c r="G213" s="19"/>
      <c r="H213" s="19"/>
      <c r="I213" s="16"/>
      <c r="K213" s="18"/>
      <c r="Z213" s="19"/>
    </row>
    <row r="214" ht="10.5">
      <c r="K214" s="18"/>
    </row>
    <row r="215" ht="10.5">
      <c r="K215" s="18"/>
    </row>
    <row r="216" ht="10.5">
      <c r="K216" s="18"/>
    </row>
    <row r="217" ht="10.5">
      <c r="K217" s="18"/>
    </row>
    <row r="218" ht="10.5">
      <c r="K218" s="18"/>
    </row>
    <row r="219" ht="10.5">
      <c r="K219" s="18"/>
    </row>
  </sheetData>
  <conditionalFormatting sqref="Z2:Z190 C5:C79 C186 C190 C81:C180 C3">
    <cfRule type="cellIs" priority="1" dxfId="0" operator="equal" stopIfTrue="1">
      <formula>"**"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190"/>
  <sheetViews>
    <sheetView workbookViewId="0" topLeftCell="A1">
      <selection activeCell="E3" sqref="E3"/>
    </sheetView>
  </sheetViews>
  <sheetFormatPr defaultColWidth="9.140625" defaultRowHeight="12.75"/>
  <cols>
    <col min="1" max="1" width="28.140625" style="0" customWidth="1"/>
    <col min="2" max="2" width="6.421875" style="0" customWidth="1"/>
    <col min="3" max="3" width="7.8515625" style="0" customWidth="1"/>
    <col min="4" max="4" width="8.57421875" style="0" customWidth="1"/>
    <col min="5" max="5" width="5.28125" style="0" customWidth="1"/>
    <col min="6" max="6" width="12.140625" style="0" customWidth="1"/>
    <col min="7" max="7" width="10.7109375" style="0" customWidth="1"/>
    <col min="8" max="8" width="8.8515625" style="0" customWidth="1"/>
    <col min="9" max="9" width="10.28125" style="0" customWidth="1"/>
    <col min="10" max="10" width="14.140625" style="0" customWidth="1"/>
    <col min="11" max="11" width="6.7109375" style="0" customWidth="1"/>
    <col min="12" max="12" width="8.57421875" style="0" customWidth="1"/>
    <col min="13" max="13" width="7.00390625" style="0" customWidth="1"/>
    <col min="14" max="14" width="10.140625" style="0" customWidth="1"/>
    <col min="15" max="15" width="9.00390625" style="0" customWidth="1"/>
    <col min="16" max="16" width="7.57421875" style="0" customWidth="1"/>
    <col min="17" max="17" width="10.00390625" style="0" customWidth="1"/>
  </cols>
  <sheetData>
    <row r="1" spans="2:9" ht="12.75">
      <c r="B1" t="s">
        <v>385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</row>
    <row r="2" spans="1:10" ht="12.75">
      <c r="A2" t="s">
        <v>472</v>
      </c>
      <c r="D2" s="1"/>
      <c r="E2" s="2"/>
      <c r="F2" s="3"/>
      <c r="G2" s="2"/>
      <c r="H2" s="2"/>
      <c r="I2" s="2"/>
      <c r="J2" t="s">
        <v>12</v>
      </c>
    </row>
    <row r="3" spans="4:10" ht="12.75">
      <c r="D3" s="1"/>
      <c r="E3" s="2"/>
      <c r="F3" s="3"/>
      <c r="G3" s="2"/>
      <c r="H3" s="2"/>
      <c r="I3" s="2"/>
      <c r="J3" t="s">
        <v>12</v>
      </c>
    </row>
    <row r="4" spans="4:10" ht="12.75">
      <c r="D4" s="1"/>
      <c r="E4" s="2"/>
      <c r="F4" s="3"/>
      <c r="G4" s="2"/>
      <c r="H4" s="2" t="s">
        <v>13</v>
      </c>
      <c r="I4" s="2">
        <v>0</v>
      </c>
      <c r="J4" t="s">
        <v>12</v>
      </c>
    </row>
    <row r="5" spans="1:10" ht="12.75">
      <c r="A5" t="s">
        <v>14</v>
      </c>
      <c r="D5" s="1"/>
      <c r="E5" s="2"/>
      <c r="F5" s="3"/>
      <c r="G5" s="2"/>
      <c r="H5" s="2"/>
      <c r="I5" s="2"/>
      <c r="J5" t="s">
        <v>12</v>
      </c>
    </row>
    <row r="6" spans="4:10" ht="12.75">
      <c r="D6" s="1"/>
      <c r="E6" s="2"/>
      <c r="F6" s="3"/>
      <c r="G6" s="2"/>
      <c r="H6" s="2"/>
      <c r="I6" s="2"/>
      <c r="J6" t="s">
        <v>12</v>
      </c>
    </row>
    <row r="7" spans="2:10" ht="12.75">
      <c r="B7" t="s">
        <v>385</v>
      </c>
      <c r="C7" t="s">
        <v>5</v>
      </c>
      <c r="D7" s="1" t="s">
        <v>6</v>
      </c>
      <c r="E7" s="2" t="s">
        <v>7</v>
      </c>
      <c r="F7" s="3" t="s">
        <v>8</v>
      </c>
      <c r="G7" s="2" t="s">
        <v>9</v>
      </c>
      <c r="H7" s="2" t="s">
        <v>10</v>
      </c>
      <c r="I7" s="2" t="s">
        <v>11</v>
      </c>
      <c r="J7" t="s">
        <v>12</v>
      </c>
    </row>
    <row r="8" spans="1:10" ht="12.75">
      <c r="A8" t="s">
        <v>0</v>
      </c>
      <c r="D8" s="1"/>
      <c r="E8" s="2"/>
      <c r="F8" s="3"/>
      <c r="G8" s="2"/>
      <c r="H8" s="2"/>
      <c r="I8" s="2"/>
      <c r="J8" t="s">
        <v>12</v>
      </c>
    </row>
    <row r="9" spans="4:10" ht="12.75">
      <c r="D9" s="1"/>
      <c r="E9" s="2"/>
      <c r="F9" s="3"/>
      <c r="G9" s="2"/>
      <c r="H9" s="2"/>
      <c r="I9" s="2"/>
      <c r="J9" t="s">
        <v>12</v>
      </c>
    </row>
    <row r="10" spans="4:10" ht="12.75">
      <c r="D10" s="1"/>
      <c r="E10" s="2"/>
      <c r="F10" s="3"/>
      <c r="G10" s="2"/>
      <c r="H10" s="2" t="s">
        <v>13</v>
      </c>
      <c r="I10" s="2">
        <v>0</v>
      </c>
      <c r="J10" t="s">
        <v>12</v>
      </c>
    </row>
    <row r="11" ht="12.75">
      <c r="J11" t="s">
        <v>12</v>
      </c>
    </row>
    <row r="12" ht="12.75">
      <c r="J12" t="s">
        <v>12</v>
      </c>
    </row>
    <row r="13" ht="12.75">
      <c r="J13" t="s">
        <v>12</v>
      </c>
    </row>
    <row r="14" ht="12.75">
      <c r="J14" t="s">
        <v>12</v>
      </c>
    </row>
    <row r="15" ht="12.75">
      <c r="J15" t="s">
        <v>12</v>
      </c>
    </row>
    <row r="16" ht="12.75">
      <c r="J16" t="s">
        <v>12</v>
      </c>
    </row>
    <row r="17" ht="12.75">
      <c r="J17" t="s">
        <v>12</v>
      </c>
    </row>
    <row r="18" ht="12.75">
      <c r="J18" t="s">
        <v>12</v>
      </c>
    </row>
    <row r="19" ht="12.75">
      <c r="J19" t="s">
        <v>12</v>
      </c>
    </row>
    <row r="20" ht="12.75">
      <c r="J20" t="s">
        <v>12</v>
      </c>
    </row>
    <row r="21" ht="12.75">
      <c r="J21" t="s">
        <v>12</v>
      </c>
    </row>
    <row r="22" ht="12.75">
      <c r="J22" t="s">
        <v>12</v>
      </c>
    </row>
    <row r="23" ht="12.75">
      <c r="J23" t="s">
        <v>12</v>
      </c>
    </row>
    <row r="24" ht="12.75">
      <c r="J24" t="s">
        <v>12</v>
      </c>
    </row>
    <row r="25" ht="12.75">
      <c r="J25" t="s">
        <v>12</v>
      </c>
    </row>
    <row r="26" ht="12.75">
      <c r="J26" t="s">
        <v>12</v>
      </c>
    </row>
    <row r="27" ht="12.75">
      <c r="J27" t="s">
        <v>12</v>
      </c>
    </row>
    <row r="28" ht="12.75">
      <c r="J28" t="s">
        <v>12</v>
      </c>
    </row>
    <row r="29" ht="12.75">
      <c r="J29" t="s">
        <v>12</v>
      </c>
    </row>
    <row r="30" ht="12.75">
      <c r="J30" t="s">
        <v>12</v>
      </c>
    </row>
    <row r="31" ht="12.75">
      <c r="J31" t="s">
        <v>12</v>
      </c>
    </row>
    <row r="32" ht="37.5" customHeight="1">
      <c r="J32" t="s">
        <v>12</v>
      </c>
    </row>
    <row r="33" ht="12.75">
      <c r="J33" t="s">
        <v>12</v>
      </c>
    </row>
    <row r="34" ht="12.75">
      <c r="J34" t="s">
        <v>12</v>
      </c>
    </row>
    <row r="35" ht="12.75">
      <c r="J35" t="s">
        <v>12</v>
      </c>
    </row>
    <row r="36" ht="12.75">
      <c r="J36" t="s">
        <v>12</v>
      </c>
    </row>
    <row r="37" ht="12.75">
      <c r="J37" t="s">
        <v>12</v>
      </c>
    </row>
    <row r="38" ht="12.75">
      <c r="J38" t="s">
        <v>12</v>
      </c>
    </row>
    <row r="39" ht="12.75">
      <c r="J39" t="s">
        <v>12</v>
      </c>
    </row>
    <row r="40" ht="12.75">
      <c r="J40" t="s">
        <v>12</v>
      </c>
    </row>
    <row r="41" ht="12.75">
      <c r="J41" t="s">
        <v>12</v>
      </c>
    </row>
    <row r="42" ht="12.75">
      <c r="J42" t="s">
        <v>12</v>
      </c>
    </row>
    <row r="43" ht="12.75">
      <c r="J43" t="s">
        <v>12</v>
      </c>
    </row>
    <row r="44" ht="12.75">
      <c r="J44" t="s">
        <v>12</v>
      </c>
    </row>
    <row r="45" ht="12.75">
      <c r="J45" t="s">
        <v>12</v>
      </c>
    </row>
    <row r="46" ht="12.75">
      <c r="J46" t="s">
        <v>12</v>
      </c>
    </row>
    <row r="47" ht="12.75">
      <c r="J47" t="s">
        <v>12</v>
      </c>
    </row>
    <row r="48" ht="12.75">
      <c r="J48" t="s">
        <v>12</v>
      </c>
    </row>
    <row r="49" ht="12.75">
      <c r="J49" t="s">
        <v>12</v>
      </c>
    </row>
    <row r="50" ht="12.75">
      <c r="J50" t="s">
        <v>12</v>
      </c>
    </row>
    <row r="51" ht="12.75">
      <c r="J51" t="s">
        <v>12</v>
      </c>
    </row>
    <row r="52" ht="12.75">
      <c r="J52" t="s">
        <v>12</v>
      </c>
    </row>
    <row r="53" ht="12.75">
      <c r="J53" t="s">
        <v>12</v>
      </c>
    </row>
    <row r="54" ht="12.75">
      <c r="J54" t="s">
        <v>12</v>
      </c>
    </row>
    <row r="55" ht="12.75">
      <c r="J55" t="s">
        <v>12</v>
      </c>
    </row>
    <row r="56" ht="12.75">
      <c r="J56" t="s">
        <v>12</v>
      </c>
    </row>
    <row r="57" ht="12.75">
      <c r="J57" t="s">
        <v>12</v>
      </c>
    </row>
    <row r="58" ht="12.75">
      <c r="J58" t="s">
        <v>12</v>
      </c>
    </row>
    <row r="59" ht="12.75">
      <c r="J59" t="s">
        <v>12</v>
      </c>
    </row>
    <row r="60" ht="12.75">
      <c r="J60" t="s">
        <v>12</v>
      </c>
    </row>
    <row r="61" ht="12.75">
      <c r="J61" t="s">
        <v>12</v>
      </c>
    </row>
    <row r="62" ht="12.75">
      <c r="J62" t="s">
        <v>12</v>
      </c>
    </row>
    <row r="63" ht="12.75">
      <c r="J63" t="s">
        <v>12</v>
      </c>
    </row>
    <row r="64" ht="12.75">
      <c r="J64" t="s">
        <v>12</v>
      </c>
    </row>
    <row r="65" ht="12.75">
      <c r="J65" t="s">
        <v>12</v>
      </c>
    </row>
    <row r="66" ht="12.75">
      <c r="J66" t="s">
        <v>12</v>
      </c>
    </row>
    <row r="67" ht="12.75">
      <c r="J67" t="s">
        <v>12</v>
      </c>
    </row>
    <row r="68" ht="12.75">
      <c r="J68" t="s">
        <v>12</v>
      </c>
    </row>
    <row r="69" ht="12.75">
      <c r="J69" t="s">
        <v>12</v>
      </c>
    </row>
    <row r="70" ht="12.75">
      <c r="J70" t="s">
        <v>12</v>
      </c>
    </row>
    <row r="71" ht="12.75">
      <c r="J71" t="s">
        <v>12</v>
      </c>
    </row>
    <row r="72" ht="12.75">
      <c r="J72" t="s">
        <v>12</v>
      </c>
    </row>
    <row r="73" ht="12.75">
      <c r="J73" t="s">
        <v>12</v>
      </c>
    </row>
    <row r="74" ht="12.75">
      <c r="J74" t="s">
        <v>12</v>
      </c>
    </row>
    <row r="75" ht="12.75">
      <c r="J75" t="s">
        <v>12</v>
      </c>
    </row>
    <row r="76" ht="12.75">
      <c r="J76" t="s">
        <v>12</v>
      </c>
    </row>
    <row r="77" ht="12.75">
      <c r="J77" t="s">
        <v>12</v>
      </c>
    </row>
    <row r="78" ht="12.75">
      <c r="J78" t="s">
        <v>12</v>
      </c>
    </row>
    <row r="79" ht="12.75">
      <c r="J79" t="s">
        <v>12</v>
      </c>
    </row>
    <row r="80" ht="12.75">
      <c r="J80" t="s">
        <v>12</v>
      </c>
    </row>
    <row r="81" ht="12.75">
      <c r="J81" t="s">
        <v>12</v>
      </c>
    </row>
    <row r="82" ht="12.75">
      <c r="J82" t="s">
        <v>12</v>
      </c>
    </row>
    <row r="83" ht="12.75">
      <c r="J83" t="s">
        <v>12</v>
      </c>
    </row>
    <row r="84" ht="12.75">
      <c r="J84" t="s">
        <v>12</v>
      </c>
    </row>
    <row r="85" ht="12.75">
      <c r="J85" t="s">
        <v>12</v>
      </c>
    </row>
    <row r="86" ht="12.75">
      <c r="J86" t="s">
        <v>12</v>
      </c>
    </row>
    <row r="87" ht="12.75">
      <c r="J87" t="s">
        <v>12</v>
      </c>
    </row>
    <row r="88" ht="12.75">
      <c r="J88" t="s">
        <v>12</v>
      </c>
    </row>
    <row r="89" ht="12.75">
      <c r="J89" t="s">
        <v>12</v>
      </c>
    </row>
    <row r="90" ht="12.75">
      <c r="J90" t="s">
        <v>12</v>
      </c>
    </row>
    <row r="91" ht="12.75">
      <c r="J91" t="s">
        <v>12</v>
      </c>
    </row>
    <row r="92" ht="12.75">
      <c r="J92" t="s">
        <v>12</v>
      </c>
    </row>
    <row r="93" ht="12.75">
      <c r="J93" t="s">
        <v>12</v>
      </c>
    </row>
    <row r="94" ht="12.75">
      <c r="J94" t="s">
        <v>12</v>
      </c>
    </row>
    <row r="95" ht="12.75">
      <c r="J95" t="s">
        <v>12</v>
      </c>
    </row>
    <row r="96" ht="12.75">
      <c r="J96" t="s">
        <v>12</v>
      </c>
    </row>
    <row r="97" ht="12.75">
      <c r="J97" t="s">
        <v>12</v>
      </c>
    </row>
    <row r="98" ht="12.75">
      <c r="J98" t="s">
        <v>12</v>
      </c>
    </row>
    <row r="99" ht="12.75">
      <c r="J99" t="s">
        <v>12</v>
      </c>
    </row>
    <row r="100" ht="12.75">
      <c r="J100" t="s">
        <v>12</v>
      </c>
    </row>
    <row r="101" ht="12.75">
      <c r="J101" t="s">
        <v>12</v>
      </c>
    </row>
    <row r="102" ht="12.75">
      <c r="J102" t="s">
        <v>12</v>
      </c>
    </row>
    <row r="103" ht="12.75">
      <c r="J103" t="s">
        <v>12</v>
      </c>
    </row>
    <row r="104" ht="12.75">
      <c r="J104" t="s">
        <v>12</v>
      </c>
    </row>
    <row r="105" ht="12.75">
      <c r="J105" t="s">
        <v>12</v>
      </c>
    </row>
    <row r="106" ht="12.75">
      <c r="J106" t="s">
        <v>12</v>
      </c>
    </row>
    <row r="107" ht="12.75">
      <c r="J107" t="s">
        <v>12</v>
      </c>
    </row>
    <row r="108" ht="12.75">
      <c r="J108" t="s">
        <v>12</v>
      </c>
    </row>
    <row r="109" ht="12.75">
      <c r="J109" t="s">
        <v>12</v>
      </c>
    </row>
    <row r="110" ht="12.75">
      <c r="J110" t="s">
        <v>12</v>
      </c>
    </row>
    <row r="111" ht="12.75">
      <c r="J111" t="s">
        <v>12</v>
      </c>
    </row>
    <row r="112" ht="12.75">
      <c r="J112" t="s">
        <v>12</v>
      </c>
    </row>
    <row r="113" ht="12.75">
      <c r="J113" t="s">
        <v>12</v>
      </c>
    </row>
    <row r="114" ht="12.75">
      <c r="J114" t="s">
        <v>12</v>
      </c>
    </row>
    <row r="115" ht="12.75">
      <c r="J115" t="s">
        <v>12</v>
      </c>
    </row>
    <row r="116" ht="12.75">
      <c r="J116" t="s">
        <v>12</v>
      </c>
    </row>
    <row r="117" ht="12.75">
      <c r="J117" t="s">
        <v>12</v>
      </c>
    </row>
    <row r="118" ht="12.75">
      <c r="J118" t="s">
        <v>12</v>
      </c>
    </row>
    <row r="119" ht="12.75">
      <c r="J119" t="s">
        <v>12</v>
      </c>
    </row>
    <row r="120" ht="12.75">
      <c r="J120" t="s">
        <v>12</v>
      </c>
    </row>
    <row r="121" ht="12.75">
      <c r="J121" t="s">
        <v>12</v>
      </c>
    </row>
    <row r="122" ht="12.75">
      <c r="J122" t="s">
        <v>12</v>
      </c>
    </row>
    <row r="123" ht="12.75">
      <c r="J123" t="s">
        <v>12</v>
      </c>
    </row>
    <row r="124" ht="12.75">
      <c r="J124" t="s">
        <v>12</v>
      </c>
    </row>
    <row r="125" ht="12.75">
      <c r="J125" t="s">
        <v>12</v>
      </c>
    </row>
    <row r="126" ht="12.75">
      <c r="J126" t="s">
        <v>12</v>
      </c>
    </row>
    <row r="127" ht="12.75">
      <c r="J127" t="s">
        <v>12</v>
      </c>
    </row>
    <row r="128" ht="12.75">
      <c r="J128" t="s">
        <v>12</v>
      </c>
    </row>
    <row r="129" ht="12.75">
      <c r="J129" t="s">
        <v>12</v>
      </c>
    </row>
    <row r="130" ht="12.75">
      <c r="J130" t="s">
        <v>12</v>
      </c>
    </row>
    <row r="131" ht="12.75">
      <c r="J131" t="s">
        <v>12</v>
      </c>
    </row>
    <row r="132" ht="12.75">
      <c r="J132" t="s">
        <v>12</v>
      </c>
    </row>
    <row r="133" ht="12.75">
      <c r="J133" t="s">
        <v>12</v>
      </c>
    </row>
    <row r="134" ht="12.75">
      <c r="J134" t="s">
        <v>12</v>
      </c>
    </row>
    <row r="135" ht="12.75">
      <c r="J135" t="s">
        <v>12</v>
      </c>
    </row>
    <row r="136" ht="12.75">
      <c r="J136" t="s">
        <v>12</v>
      </c>
    </row>
    <row r="137" ht="12.75">
      <c r="J137" t="s">
        <v>12</v>
      </c>
    </row>
    <row r="138" ht="12.75">
      <c r="J138" t="s">
        <v>12</v>
      </c>
    </row>
    <row r="139" ht="12.75">
      <c r="J139" t="s">
        <v>12</v>
      </c>
    </row>
    <row r="140" ht="12.75">
      <c r="J140" t="s">
        <v>12</v>
      </c>
    </row>
    <row r="141" ht="12.75">
      <c r="J141" t="s">
        <v>12</v>
      </c>
    </row>
    <row r="142" ht="12.75">
      <c r="J142" t="s">
        <v>12</v>
      </c>
    </row>
    <row r="143" ht="12.75">
      <c r="J143" t="s">
        <v>12</v>
      </c>
    </row>
    <row r="144" ht="12.75">
      <c r="J144" t="s">
        <v>12</v>
      </c>
    </row>
    <row r="145" ht="12.75">
      <c r="J145" t="s">
        <v>12</v>
      </c>
    </row>
    <row r="146" ht="12.75">
      <c r="J146" t="s">
        <v>12</v>
      </c>
    </row>
    <row r="147" ht="12.75">
      <c r="J147" t="s">
        <v>12</v>
      </c>
    </row>
    <row r="148" ht="12.75">
      <c r="J148" t="s">
        <v>12</v>
      </c>
    </row>
    <row r="149" ht="12.75">
      <c r="J149" t="s">
        <v>12</v>
      </c>
    </row>
    <row r="150" ht="12.75">
      <c r="J150" t="s">
        <v>12</v>
      </c>
    </row>
    <row r="151" ht="12.75">
      <c r="J151" t="s">
        <v>12</v>
      </c>
    </row>
    <row r="152" ht="12.75">
      <c r="J152" t="s">
        <v>12</v>
      </c>
    </row>
    <row r="153" ht="12.75">
      <c r="J153" t="s">
        <v>12</v>
      </c>
    </row>
    <row r="154" ht="12.75">
      <c r="J154" t="s">
        <v>12</v>
      </c>
    </row>
    <row r="155" ht="12.75">
      <c r="J155" t="s">
        <v>12</v>
      </c>
    </row>
    <row r="156" ht="12.75">
      <c r="J156" t="s">
        <v>12</v>
      </c>
    </row>
    <row r="157" ht="12.75">
      <c r="J157" t="s">
        <v>12</v>
      </c>
    </row>
    <row r="158" ht="12.75">
      <c r="J158" t="s">
        <v>12</v>
      </c>
    </row>
    <row r="159" ht="12.75">
      <c r="J159" t="s">
        <v>12</v>
      </c>
    </row>
    <row r="160" ht="12.75">
      <c r="J160" t="s">
        <v>12</v>
      </c>
    </row>
    <row r="161" ht="12.75">
      <c r="J161" t="s">
        <v>12</v>
      </c>
    </row>
    <row r="162" ht="12.75">
      <c r="J162" t="s">
        <v>12</v>
      </c>
    </row>
    <row r="163" ht="12.75">
      <c r="J163" t="s">
        <v>12</v>
      </c>
    </row>
    <row r="164" ht="12.75">
      <c r="J164" t="s">
        <v>12</v>
      </c>
    </row>
    <row r="165" ht="12.75">
      <c r="J165" t="s">
        <v>12</v>
      </c>
    </row>
    <row r="166" ht="12.75">
      <c r="J166" t="s">
        <v>12</v>
      </c>
    </row>
    <row r="167" ht="12.75">
      <c r="J167" t="s">
        <v>12</v>
      </c>
    </row>
    <row r="168" ht="12.75">
      <c r="J168" t="s">
        <v>12</v>
      </c>
    </row>
    <row r="169" ht="12.75">
      <c r="J169" t="s">
        <v>12</v>
      </c>
    </row>
    <row r="170" ht="12.75">
      <c r="J170" t="s">
        <v>12</v>
      </c>
    </row>
    <row r="171" ht="12.75">
      <c r="J171" t="s">
        <v>12</v>
      </c>
    </row>
    <row r="172" ht="12.75">
      <c r="J172" t="s">
        <v>12</v>
      </c>
    </row>
    <row r="173" ht="12.75">
      <c r="J173" t="s">
        <v>12</v>
      </c>
    </row>
    <row r="174" ht="12.75">
      <c r="J174" t="s">
        <v>12</v>
      </c>
    </row>
    <row r="175" ht="12.75">
      <c r="J175" t="s">
        <v>12</v>
      </c>
    </row>
    <row r="176" ht="12.75">
      <c r="J176" t="s">
        <v>12</v>
      </c>
    </row>
    <row r="177" ht="12.75">
      <c r="J177" t="s">
        <v>12</v>
      </c>
    </row>
    <row r="178" ht="12.75">
      <c r="J178" t="s">
        <v>12</v>
      </c>
    </row>
    <row r="179" ht="12.75">
      <c r="J179" t="s">
        <v>12</v>
      </c>
    </row>
    <row r="180" ht="12.75">
      <c r="J180" t="s">
        <v>12</v>
      </c>
    </row>
    <row r="181" ht="12.75">
      <c r="J181" t="s">
        <v>12</v>
      </c>
    </row>
    <row r="182" ht="12.75">
      <c r="J182" t="s">
        <v>12</v>
      </c>
    </row>
    <row r="183" ht="12.75">
      <c r="J183" t="s">
        <v>12</v>
      </c>
    </row>
    <row r="184" ht="12.75">
      <c r="J184" t="s">
        <v>12</v>
      </c>
    </row>
    <row r="185" ht="12.75">
      <c r="J185" t="s">
        <v>12</v>
      </c>
    </row>
    <row r="186" ht="12.75">
      <c r="J186" t="s">
        <v>12</v>
      </c>
    </row>
    <row r="187" ht="12.75">
      <c r="J187" t="s">
        <v>12</v>
      </c>
    </row>
    <row r="188" ht="12.75">
      <c r="J188" t="s">
        <v>12</v>
      </c>
    </row>
    <row r="189" ht="12.75">
      <c r="J189" t="s">
        <v>12</v>
      </c>
    </row>
    <row r="190" ht="12.75">
      <c r="J190" t="s">
        <v>12</v>
      </c>
    </row>
    <row r="191" ht="12.75">
      <c r="J191" t="s">
        <v>12</v>
      </c>
    </row>
    <row r="192" ht="12.75">
      <c r="J192" t="s">
        <v>12</v>
      </c>
    </row>
    <row r="193" ht="12.75">
      <c r="J193" t="s">
        <v>12</v>
      </c>
    </row>
    <row r="194" ht="12.75">
      <c r="J194" t="s">
        <v>12</v>
      </c>
    </row>
    <row r="195" ht="12.75">
      <c r="J195" t="s">
        <v>12</v>
      </c>
    </row>
    <row r="196" ht="12.75">
      <c r="J196" t="s">
        <v>12</v>
      </c>
    </row>
    <row r="197" ht="12.75">
      <c r="J197" t="s">
        <v>12</v>
      </c>
    </row>
    <row r="198" ht="12.75">
      <c r="J198" t="s">
        <v>12</v>
      </c>
    </row>
    <row r="199" ht="12.75">
      <c r="J199" t="s">
        <v>12</v>
      </c>
    </row>
    <row r="200" ht="12.75">
      <c r="J200" t="s">
        <v>12</v>
      </c>
    </row>
    <row r="201" ht="12.75">
      <c r="J201" t="s">
        <v>12</v>
      </c>
    </row>
    <row r="202" ht="12.75">
      <c r="J202" t="s">
        <v>12</v>
      </c>
    </row>
    <row r="203" ht="12.75">
      <c r="J203" t="s">
        <v>12</v>
      </c>
    </row>
    <row r="204" ht="12.75">
      <c r="J204" t="s">
        <v>12</v>
      </c>
    </row>
    <row r="205" ht="12.75">
      <c r="J205" t="s">
        <v>12</v>
      </c>
    </row>
    <row r="206" ht="12.75">
      <c r="J206" t="s">
        <v>12</v>
      </c>
    </row>
    <row r="207" ht="12.75">
      <c r="J207" t="s">
        <v>12</v>
      </c>
    </row>
    <row r="208" ht="12.75">
      <c r="J208" t="s">
        <v>12</v>
      </c>
    </row>
    <row r="209" ht="12.75">
      <c r="J209" t="s">
        <v>12</v>
      </c>
    </row>
    <row r="210" ht="12.75">
      <c r="J210" t="s">
        <v>12</v>
      </c>
    </row>
    <row r="211" ht="12.75">
      <c r="J211" t="s">
        <v>12</v>
      </c>
    </row>
    <row r="212" ht="12.75">
      <c r="J212" t="s">
        <v>12</v>
      </c>
    </row>
    <row r="213" ht="12.75">
      <c r="J213" t="s">
        <v>12</v>
      </c>
    </row>
    <row r="214" ht="12.75">
      <c r="J214" t="s">
        <v>12</v>
      </c>
    </row>
    <row r="215" ht="12.75">
      <c r="J215" t="s">
        <v>12</v>
      </c>
    </row>
    <row r="216" ht="12.75">
      <c r="J216" t="s">
        <v>12</v>
      </c>
    </row>
    <row r="217" ht="12.75">
      <c r="J217" t="s">
        <v>12</v>
      </c>
    </row>
    <row r="218" ht="12.75">
      <c r="J218" t="s">
        <v>12</v>
      </c>
    </row>
    <row r="219" ht="12.75">
      <c r="J219" t="s">
        <v>12</v>
      </c>
    </row>
    <row r="220" ht="12.75">
      <c r="J220" t="s">
        <v>12</v>
      </c>
    </row>
    <row r="221" ht="12.75">
      <c r="J221" t="s">
        <v>12</v>
      </c>
    </row>
    <row r="222" ht="12.75">
      <c r="J222" t="s">
        <v>12</v>
      </c>
    </row>
    <row r="223" ht="12.75">
      <c r="J223" t="s">
        <v>12</v>
      </c>
    </row>
    <row r="224" ht="12.75">
      <c r="J224" t="s">
        <v>12</v>
      </c>
    </row>
    <row r="225" ht="12.75">
      <c r="J225" t="s">
        <v>12</v>
      </c>
    </row>
    <row r="226" ht="12.75">
      <c r="J226" t="s">
        <v>12</v>
      </c>
    </row>
    <row r="227" ht="12.75">
      <c r="J227" t="s">
        <v>12</v>
      </c>
    </row>
    <row r="228" ht="12.75">
      <c r="J228" t="s">
        <v>12</v>
      </c>
    </row>
    <row r="229" ht="12.75">
      <c r="J229" t="s">
        <v>12</v>
      </c>
    </row>
    <row r="230" ht="12.75">
      <c r="J230" t="s">
        <v>12</v>
      </c>
    </row>
    <row r="231" ht="12.75">
      <c r="J231" t="s">
        <v>12</v>
      </c>
    </row>
    <row r="232" ht="12.75">
      <c r="J232" t="s">
        <v>12</v>
      </c>
    </row>
    <row r="233" ht="12.75">
      <c r="J233" t="s">
        <v>12</v>
      </c>
    </row>
    <row r="234" ht="12.75">
      <c r="J234" t="s">
        <v>12</v>
      </c>
    </row>
    <row r="235" ht="12.75">
      <c r="J235" t="s">
        <v>12</v>
      </c>
    </row>
    <row r="236" ht="12.75">
      <c r="J236" t="s">
        <v>12</v>
      </c>
    </row>
    <row r="237" ht="12.75">
      <c r="J237" t="s">
        <v>12</v>
      </c>
    </row>
    <row r="238" ht="12.75">
      <c r="J238" t="s">
        <v>12</v>
      </c>
    </row>
    <row r="239" ht="12.75">
      <c r="J239" t="s">
        <v>12</v>
      </c>
    </row>
    <row r="240" ht="12.75">
      <c r="J240" t="s">
        <v>12</v>
      </c>
    </row>
    <row r="241" ht="12.75">
      <c r="J241" t="s">
        <v>12</v>
      </c>
    </row>
    <row r="242" ht="12.75">
      <c r="J242" t="s">
        <v>12</v>
      </c>
    </row>
    <row r="243" ht="12.75">
      <c r="J243" t="s">
        <v>12</v>
      </c>
    </row>
    <row r="244" ht="12.75">
      <c r="J244" t="s">
        <v>12</v>
      </c>
    </row>
    <row r="245" ht="12.75">
      <c r="J245" t="s">
        <v>12</v>
      </c>
    </row>
    <row r="246" ht="12.75">
      <c r="J246" t="s">
        <v>12</v>
      </c>
    </row>
    <row r="247" ht="12.75">
      <c r="J247" t="s">
        <v>12</v>
      </c>
    </row>
    <row r="248" ht="12.75">
      <c r="J248" t="s">
        <v>12</v>
      </c>
    </row>
    <row r="249" ht="12.75">
      <c r="J249" t="s">
        <v>12</v>
      </c>
    </row>
    <row r="250" ht="12.75">
      <c r="J250" t="s">
        <v>12</v>
      </c>
    </row>
    <row r="251" ht="12.75">
      <c r="J251" t="s">
        <v>12</v>
      </c>
    </row>
    <row r="252" ht="12.75">
      <c r="J252" t="s">
        <v>12</v>
      </c>
    </row>
    <row r="253" ht="12.75">
      <c r="J253" t="s">
        <v>12</v>
      </c>
    </row>
    <row r="254" ht="12.75">
      <c r="J254" t="s">
        <v>12</v>
      </c>
    </row>
    <row r="255" ht="12.75">
      <c r="J255" t="s">
        <v>12</v>
      </c>
    </row>
    <row r="256" ht="12.75">
      <c r="J256" t="s">
        <v>12</v>
      </c>
    </row>
    <row r="257" ht="12.75">
      <c r="J257" t="s">
        <v>12</v>
      </c>
    </row>
    <row r="258" ht="12.75">
      <c r="J258" t="s">
        <v>12</v>
      </c>
    </row>
    <row r="259" ht="12.75">
      <c r="J259" t="s">
        <v>12</v>
      </c>
    </row>
    <row r="260" ht="12.75">
      <c r="J260" t="s">
        <v>12</v>
      </c>
    </row>
    <row r="261" ht="12.75">
      <c r="J261" t="s">
        <v>12</v>
      </c>
    </row>
    <row r="262" ht="12.75">
      <c r="J262" t="s">
        <v>12</v>
      </c>
    </row>
    <row r="263" ht="12.75">
      <c r="J263" t="s">
        <v>12</v>
      </c>
    </row>
    <row r="264" ht="12.75">
      <c r="J264" t="s">
        <v>12</v>
      </c>
    </row>
    <row r="265" ht="12.75">
      <c r="J265" t="s">
        <v>12</v>
      </c>
    </row>
    <row r="266" ht="12.75">
      <c r="J266" t="s">
        <v>12</v>
      </c>
    </row>
    <row r="267" ht="12.75">
      <c r="J267" t="s">
        <v>12</v>
      </c>
    </row>
    <row r="268" ht="12.75">
      <c r="J268" t="s">
        <v>12</v>
      </c>
    </row>
    <row r="269" ht="12.75">
      <c r="J269" t="s">
        <v>12</v>
      </c>
    </row>
    <row r="270" ht="12.75">
      <c r="J270" t="s">
        <v>12</v>
      </c>
    </row>
    <row r="271" ht="12.75">
      <c r="J271" t="s">
        <v>12</v>
      </c>
    </row>
    <row r="272" ht="12.75">
      <c r="J272" t="s">
        <v>12</v>
      </c>
    </row>
    <row r="273" ht="12.75">
      <c r="J273" t="s">
        <v>12</v>
      </c>
    </row>
    <row r="274" ht="12.75">
      <c r="J274" t="s">
        <v>12</v>
      </c>
    </row>
    <row r="275" ht="12.75">
      <c r="J275" t="s">
        <v>12</v>
      </c>
    </row>
    <row r="276" ht="12.75">
      <c r="J276" t="s">
        <v>12</v>
      </c>
    </row>
    <row r="277" ht="12.75">
      <c r="J277" t="s">
        <v>12</v>
      </c>
    </row>
    <row r="278" ht="12.75">
      <c r="J278" t="s">
        <v>12</v>
      </c>
    </row>
    <row r="279" ht="12.75">
      <c r="J279" t="s">
        <v>12</v>
      </c>
    </row>
    <row r="280" ht="12.75">
      <c r="J280" t="s">
        <v>12</v>
      </c>
    </row>
    <row r="281" ht="12.75">
      <c r="J281" t="s">
        <v>12</v>
      </c>
    </row>
    <row r="282" ht="12.75">
      <c r="J282" t="s">
        <v>12</v>
      </c>
    </row>
    <row r="283" ht="12.75">
      <c r="J283" t="s">
        <v>12</v>
      </c>
    </row>
    <row r="284" ht="12.75">
      <c r="J284" t="s">
        <v>12</v>
      </c>
    </row>
    <row r="285" ht="12.75">
      <c r="J285" t="s">
        <v>12</v>
      </c>
    </row>
    <row r="286" ht="12.75">
      <c r="J286" t="s">
        <v>12</v>
      </c>
    </row>
    <row r="287" ht="12.75">
      <c r="J287" t="s">
        <v>12</v>
      </c>
    </row>
    <row r="288" ht="12.75">
      <c r="J288" t="s">
        <v>12</v>
      </c>
    </row>
    <row r="289" ht="12.75">
      <c r="J289" t="s">
        <v>12</v>
      </c>
    </row>
    <row r="290" ht="12.75">
      <c r="J290" t="s">
        <v>12</v>
      </c>
    </row>
    <row r="291" ht="12.75">
      <c r="J291" t="s">
        <v>12</v>
      </c>
    </row>
    <row r="292" ht="12.75">
      <c r="J292" t="s">
        <v>12</v>
      </c>
    </row>
    <row r="293" ht="12.75">
      <c r="J293" t="s">
        <v>12</v>
      </c>
    </row>
    <row r="294" ht="12.75">
      <c r="J294" t="s">
        <v>12</v>
      </c>
    </row>
    <row r="295" ht="12.75">
      <c r="J295" t="s">
        <v>12</v>
      </c>
    </row>
    <row r="296" ht="12.75">
      <c r="J296" t="s">
        <v>12</v>
      </c>
    </row>
    <row r="297" ht="12.75">
      <c r="J297" t="s">
        <v>12</v>
      </c>
    </row>
    <row r="298" ht="12.75">
      <c r="J298" t="s">
        <v>12</v>
      </c>
    </row>
    <row r="299" ht="12.75">
      <c r="J299" t="s">
        <v>12</v>
      </c>
    </row>
    <row r="300" ht="12.75">
      <c r="J300" t="s">
        <v>12</v>
      </c>
    </row>
    <row r="301" ht="12.75">
      <c r="J301" t="s">
        <v>12</v>
      </c>
    </row>
    <row r="302" ht="12.75">
      <c r="J302" t="s">
        <v>12</v>
      </c>
    </row>
    <row r="303" ht="12.75">
      <c r="J303" t="s">
        <v>12</v>
      </c>
    </row>
    <row r="304" ht="12.75">
      <c r="J304" t="s">
        <v>12</v>
      </c>
    </row>
    <row r="305" ht="12.75">
      <c r="J305" t="s">
        <v>12</v>
      </c>
    </row>
    <row r="306" ht="12.75">
      <c r="J306" t="s">
        <v>12</v>
      </c>
    </row>
    <row r="307" ht="12.75">
      <c r="J307" t="s">
        <v>12</v>
      </c>
    </row>
    <row r="308" ht="12.75">
      <c r="J308" t="s">
        <v>12</v>
      </c>
    </row>
    <row r="309" ht="12.75">
      <c r="J309" t="s">
        <v>12</v>
      </c>
    </row>
    <row r="310" ht="12.75">
      <c r="J310" t="s">
        <v>12</v>
      </c>
    </row>
    <row r="311" ht="12.75">
      <c r="J311" t="s">
        <v>12</v>
      </c>
    </row>
    <row r="312" ht="12.75">
      <c r="J312" t="s">
        <v>12</v>
      </c>
    </row>
    <row r="313" ht="12.75">
      <c r="J313" t="s">
        <v>12</v>
      </c>
    </row>
    <row r="314" ht="12.75">
      <c r="J314" t="s">
        <v>12</v>
      </c>
    </row>
    <row r="315" ht="12.75">
      <c r="J315" t="s">
        <v>12</v>
      </c>
    </row>
    <row r="316" ht="12.75">
      <c r="J316" t="s">
        <v>12</v>
      </c>
    </row>
    <row r="317" ht="12.75">
      <c r="J317" t="s">
        <v>12</v>
      </c>
    </row>
    <row r="318" ht="12.75">
      <c r="J318" t="s">
        <v>12</v>
      </c>
    </row>
    <row r="319" ht="12.75">
      <c r="J319" t="s">
        <v>12</v>
      </c>
    </row>
    <row r="320" ht="12.75">
      <c r="J320" t="s">
        <v>12</v>
      </c>
    </row>
    <row r="321" ht="12.75">
      <c r="J321" t="s">
        <v>12</v>
      </c>
    </row>
    <row r="322" ht="12.75">
      <c r="J322" t="s">
        <v>12</v>
      </c>
    </row>
    <row r="323" ht="12.75">
      <c r="J323" t="s">
        <v>12</v>
      </c>
    </row>
    <row r="324" ht="12.75">
      <c r="J324" t="s">
        <v>12</v>
      </c>
    </row>
    <row r="325" ht="12.75">
      <c r="J325" t="s">
        <v>12</v>
      </c>
    </row>
    <row r="326" ht="12.75">
      <c r="J326" t="s">
        <v>12</v>
      </c>
    </row>
    <row r="327" ht="12.75">
      <c r="J327" t="s">
        <v>12</v>
      </c>
    </row>
    <row r="328" ht="12.75">
      <c r="J328" t="s">
        <v>12</v>
      </c>
    </row>
    <row r="329" ht="12.75">
      <c r="J329" t="s">
        <v>12</v>
      </c>
    </row>
    <row r="330" ht="12.75">
      <c r="J330" t="s">
        <v>12</v>
      </c>
    </row>
    <row r="331" ht="12.75">
      <c r="J331" t="s">
        <v>12</v>
      </c>
    </row>
    <row r="332" ht="12.75">
      <c r="J332" t="s">
        <v>12</v>
      </c>
    </row>
    <row r="333" ht="12.75">
      <c r="J333" t="s">
        <v>12</v>
      </c>
    </row>
    <row r="334" ht="12.75">
      <c r="J334" t="s">
        <v>12</v>
      </c>
    </row>
    <row r="335" ht="12.75">
      <c r="J335" t="s">
        <v>12</v>
      </c>
    </row>
    <row r="336" ht="12.75">
      <c r="J336" t="s">
        <v>12</v>
      </c>
    </row>
    <row r="337" ht="12.75">
      <c r="J337" t="s">
        <v>12</v>
      </c>
    </row>
    <row r="338" ht="12.75">
      <c r="J338" t="s">
        <v>12</v>
      </c>
    </row>
    <row r="339" ht="12.75">
      <c r="J339" t="s">
        <v>12</v>
      </c>
    </row>
    <row r="340" ht="12.75">
      <c r="J340" t="s">
        <v>12</v>
      </c>
    </row>
    <row r="341" ht="12.75">
      <c r="J341" t="s">
        <v>12</v>
      </c>
    </row>
    <row r="342" ht="12.75">
      <c r="J342" t="s">
        <v>12</v>
      </c>
    </row>
    <row r="343" ht="12.75">
      <c r="J343" t="s">
        <v>12</v>
      </c>
    </row>
    <row r="344" ht="12.75">
      <c r="J344" t="s">
        <v>12</v>
      </c>
    </row>
    <row r="345" ht="12.75">
      <c r="J345" t="s">
        <v>12</v>
      </c>
    </row>
    <row r="346" ht="12.75">
      <c r="J346" t="s">
        <v>12</v>
      </c>
    </row>
    <row r="347" ht="12.75">
      <c r="J347" t="s">
        <v>12</v>
      </c>
    </row>
    <row r="348" ht="12.75">
      <c r="J348" t="s">
        <v>12</v>
      </c>
    </row>
    <row r="349" ht="12.75">
      <c r="J349" t="s">
        <v>12</v>
      </c>
    </row>
    <row r="350" ht="12.75">
      <c r="J350" t="s">
        <v>12</v>
      </c>
    </row>
    <row r="351" ht="12.75">
      <c r="J351" t="s">
        <v>12</v>
      </c>
    </row>
    <row r="352" ht="12.75">
      <c r="J352" t="s">
        <v>12</v>
      </c>
    </row>
    <row r="353" ht="12.75">
      <c r="J353" t="s">
        <v>12</v>
      </c>
    </row>
    <row r="354" ht="12.75">
      <c r="J354" t="s">
        <v>12</v>
      </c>
    </row>
    <row r="355" ht="12.75">
      <c r="J355" t="s">
        <v>12</v>
      </c>
    </row>
    <row r="356" ht="12.75">
      <c r="J356" t="s">
        <v>12</v>
      </c>
    </row>
    <row r="357" ht="12.75">
      <c r="J357" t="s">
        <v>12</v>
      </c>
    </row>
    <row r="358" ht="12.75">
      <c r="J358" t="s">
        <v>12</v>
      </c>
    </row>
    <row r="359" ht="12.75">
      <c r="J359" t="s">
        <v>12</v>
      </c>
    </row>
    <row r="360" ht="12.75">
      <c r="J360" t="s">
        <v>12</v>
      </c>
    </row>
    <row r="361" ht="12.75">
      <c r="J361" t="s">
        <v>12</v>
      </c>
    </row>
    <row r="362" ht="12.75">
      <c r="J362" t="s">
        <v>12</v>
      </c>
    </row>
    <row r="363" ht="12.75">
      <c r="J363" t="s">
        <v>12</v>
      </c>
    </row>
    <row r="364" ht="12.75">
      <c r="J364" t="s">
        <v>12</v>
      </c>
    </row>
    <row r="365" ht="12.75">
      <c r="J365" t="s">
        <v>12</v>
      </c>
    </row>
    <row r="366" ht="12.75">
      <c r="J366" t="s">
        <v>12</v>
      </c>
    </row>
    <row r="367" ht="12.75">
      <c r="J367" t="s">
        <v>12</v>
      </c>
    </row>
    <row r="368" ht="12.75">
      <c r="J368" t="s">
        <v>12</v>
      </c>
    </row>
    <row r="369" ht="12.75">
      <c r="J369" t="s">
        <v>12</v>
      </c>
    </row>
    <row r="370" ht="12.75">
      <c r="J370" t="s">
        <v>12</v>
      </c>
    </row>
    <row r="371" ht="12.75">
      <c r="J371" t="s">
        <v>12</v>
      </c>
    </row>
    <row r="372" ht="12.75">
      <c r="J372" t="s">
        <v>12</v>
      </c>
    </row>
    <row r="373" ht="12.75">
      <c r="J373" t="s">
        <v>12</v>
      </c>
    </row>
    <row r="374" ht="12.75">
      <c r="J374" t="s">
        <v>12</v>
      </c>
    </row>
    <row r="375" ht="12.75">
      <c r="J375" t="s">
        <v>12</v>
      </c>
    </row>
    <row r="376" ht="12.75">
      <c r="J376" t="s">
        <v>12</v>
      </c>
    </row>
    <row r="377" ht="12.75">
      <c r="J377" t="s">
        <v>12</v>
      </c>
    </row>
    <row r="378" ht="12.75">
      <c r="J378" t="s">
        <v>12</v>
      </c>
    </row>
    <row r="379" ht="12.75">
      <c r="J379" t="s">
        <v>12</v>
      </c>
    </row>
    <row r="380" ht="12.75">
      <c r="J380" t="s">
        <v>12</v>
      </c>
    </row>
    <row r="381" ht="12.75">
      <c r="J381" t="s">
        <v>12</v>
      </c>
    </row>
    <row r="382" ht="12.75">
      <c r="J382" t="s">
        <v>12</v>
      </c>
    </row>
    <row r="383" ht="12.75">
      <c r="J383" t="s">
        <v>12</v>
      </c>
    </row>
    <row r="384" ht="12.75">
      <c r="J384" t="s">
        <v>12</v>
      </c>
    </row>
    <row r="385" ht="12.75">
      <c r="J385" t="s">
        <v>12</v>
      </c>
    </row>
    <row r="386" ht="12.75">
      <c r="J386" t="s">
        <v>12</v>
      </c>
    </row>
    <row r="387" ht="12.75">
      <c r="J387" t="s">
        <v>12</v>
      </c>
    </row>
    <row r="388" ht="12.75">
      <c r="J388" t="s">
        <v>12</v>
      </c>
    </row>
    <row r="389" ht="12.75">
      <c r="J389" t="s">
        <v>12</v>
      </c>
    </row>
    <row r="390" ht="12.75">
      <c r="J390" t="s">
        <v>12</v>
      </c>
    </row>
    <row r="391" ht="12.75">
      <c r="J391" t="s">
        <v>12</v>
      </c>
    </row>
    <row r="392" ht="12.75">
      <c r="J392" t="s">
        <v>12</v>
      </c>
    </row>
    <row r="393" ht="12.75">
      <c r="J393" t="s">
        <v>12</v>
      </c>
    </row>
    <row r="394" ht="12.75">
      <c r="J394" t="s">
        <v>12</v>
      </c>
    </row>
    <row r="395" ht="12.75">
      <c r="J395" t="s">
        <v>12</v>
      </c>
    </row>
    <row r="396" ht="12.75">
      <c r="J396" t="s">
        <v>12</v>
      </c>
    </row>
    <row r="397" ht="12.75">
      <c r="J397" t="s">
        <v>12</v>
      </c>
    </row>
    <row r="398" ht="12.75">
      <c r="J398" t="s">
        <v>12</v>
      </c>
    </row>
    <row r="399" ht="12.75">
      <c r="J399" t="s">
        <v>12</v>
      </c>
    </row>
    <row r="400" ht="12.75">
      <c r="J400" t="s">
        <v>12</v>
      </c>
    </row>
    <row r="401" ht="12.75">
      <c r="J401" t="s">
        <v>12</v>
      </c>
    </row>
    <row r="402" ht="12.75">
      <c r="J402" t="s">
        <v>12</v>
      </c>
    </row>
    <row r="403" ht="12.75">
      <c r="J403" t="s">
        <v>12</v>
      </c>
    </row>
    <row r="404" ht="12.75">
      <c r="J404" t="s">
        <v>12</v>
      </c>
    </row>
    <row r="405" ht="12.75">
      <c r="J405" t="s">
        <v>12</v>
      </c>
    </row>
    <row r="406" ht="12.75">
      <c r="J406" t="s">
        <v>12</v>
      </c>
    </row>
    <row r="407" ht="12.75">
      <c r="J407" t="s">
        <v>12</v>
      </c>
    </row>
    <row r="408" ht="12.75">
      <c r="J408" t="s">
        <v>12</v>
      </c>
    </row>
    <row r="409" ht="12.75">
      <c r="J409" t="s">
        <v>12</v>
      </c>
    </row>
    <row r="410" ht="12.75">
      <c r="J410" t="s">
        <v>12</v>
      </c>
    </row>
    <row r="411" ht="12.75">
      <c r="J411" t="s">
        <v>12</v>
      </c>
    </row>
    <row r="412" ht="12.75">
      <c r="J412" t="s">
        <v>12</v>
      </c>
    </row>
    <row r="413" ht="12.75">
      <c r="J413" t="s">
        <v>12</v>
      </c>
    </row>
    <row r="414" ht="12.75">
      <c r="J414" t="s">
        <v>12</v>
      </c>
    </row>
    <row r="415" ht="12.75">
      <c r="J415" t="s">
        <v>12</v>
      </c>
    </row>
    <row r="416" ht="12.75">
      <c r="J416" t="s">
        <v>12</v>
      </c>
    </row>
    <row r="417" ht="12.75">
      <c r="J417" t="s">
        <v>12</v>
      </c>
    </row>
    <row r="418" ht="12.75">
      <c r="J418" t="s">
        <v>12</v>
      </c>
    </row>
    <row r="419" ht="12.75">
      <c r="J419" t="s">
        <v>12</v>
      </c>
    </row>
    <row r="420" ht="12.75">
      <c r="J420" t="s">
        <v>12</v>
      </c>
    </row>
    <row r="421" ht="12.75">
      <c r="J421" t="s">
        <v>12</v>
      </c>
    </row>
    <row r="422" ht="12.75">
      <c r="J422" t="s">
        <v>12</v>
      </c>
    </row>
    <row r="423" ht="12.75">
      <c r="J423" t="s">
        <v>12</v>
      </c>
    </row>
    <row r="424" ht="12.75">
      <c r="J424" t="s">
        <v>12</v>
      </c>
    </row>
    <row r="425" ht="12.75">
      <c r="J425" t="s">
        <v>12</v>
      </c>
    </row>
    <row r="426" ht="12.75">
      <c r="J426" t="s">
        <v>12</v>
      </c>
    </row>
    <row r="427" ht="12.75">
      <c r="J427" t="s">
        <v>12</v>
      </c>
    </row>
    <row r="428" ht="12.75">
      <c r="J428" t="s">
        <v>12</v>
      </c>
    </row>
    <row r="429" ht="12.75">
      <c r="J429" t="s">
        <v>12</v>
      </c>
    </row>
    <row r="430" ht="12.75">
      <c r="J430" t="s">
        <v>12</v>
      </c>
    </row>
    <row r="431" ht="12.75">
      <c r="J431" t="s">
        <v>12</v>
      </c>
    </row>
    <row r="432" ht="12.75">
      <c r="J432" t="s">
        <v>12</v>
      </c>
    </row>
    <row r="433" ht="12.75">
      <c r="J433" t="s">
        <v>12</v>
      </c>
    </row>
    <row r="434" ht="12.75">
      <c r="J434" t="s">
        <v>12</v>
      </c>
    </row>
    <row r="435" ht="12.75">
      <c r="J435" t="s">
        <v>12</v>
      </c>
    </row>
    <row r="436" ht="12.75">
      <c r="J436" t="s">
        <v>12</v>
      </c>
    </row>
    <row r="437" ht="12.75">
      <c r="J437" t="s">
        <v>12</v>
      </c>
    </row>
    <row r="438" ht="12.75">
      <c r="J438" t="s">
        <v>12</v>
      </c>
    </row>
    <row r="439" ht="12.75">
      <c r="J439" t="s">
        <v>12</v>
      </c>
    </row>
    <row r="440" ht="12.75">
      <c r="J440" t="s">
        <v>12</v>
      </c>
    </row>
    <row r="441" ht="12.75">
      <c r="J441" t="s">
        <v>12</v>
      </c>
    </row>
    <row r="442" ht="12.75">
      <c r="J442" t="s">
        <v>12</v>
      </c>
    </row>
    <row r="443" ht="12.75">
      <c r="J443" t="s">
        <v>12</v>
      </c>
    </row>
    <row r="444" ht="12.75">
      <c r="J444" t="s">
        <v>12</v>
      </c>
    </row>
    <row r="445" ht="12.75">
      <c r="J445" t="s">
        <v>12</v>
      </c>
    </row>
    <row r="446" ht="12.75">
      <c r="J446" t="s">
        <v>12</v>
      </c>
    </row>
    <row r="447" ht="12.75">
      <c r="J447" t="s">
        <v>12</v>
      </c>
    </row>
    <row r="448" ht="12.75">
      <c r="J448" t="s">
        <v>12</v>
      </c>
    </row>
    <row r="449" ht="12.75">
      <c r="J449" t="s">
        <v>12</v>
      </c>
    </row>
    <row r="450" ht="12.75">
      <c r="J450" t="s">
        <v>12</v>
      </c>
    </row>
    <row r="451" ht="12.75">
      <c r="J451" t="s">
        <v>12</v>
      </c>
    </row>
    <row r="452" ht="12.75">
      <c r="J452" t="s">
        <v>12</v>
      </c>
    </row>
    <row r="453" ht="12.75">
      <c r="J453" t="s">
        <v>12</v>
      </c>
    </row>
    <row r="454" ht="12.75">
      <c r="J454" t="s">
        <v>12</v>
      </c>
    </row>
    <row r="455" ht="12.75">
      <c r="J455" t="s">
        <v>12</v>
      </c>
    </row>
    <row r="456" ht="12.75">
      <c r="J456" t="s">
        <v>12</v>
      </c>
    </row>
    <row r="457" ht="12.75">
      <c r="J457" t="s">
        <v>12</v>
      </c>
    </row>
    <row r="458" ht="12.75">
      <c r="J458" t="s">
        <v>12</v>
      </c>
    </row>
    <row r="459" ht="12.75">
      <c r="J459" t="s">
        <v>12</v>
      </c>
    </row>
    <row r="460" ht="12.75">
      <c r="J460" t="s">
        <v>12</v>
      </c>
    </row>
    <row r="461" ht="12.75">
      <c r="J461" t="s">
        <v>12</v>
      </c>
    </row>
    <row r="462" ht="12.75">
      <c r="J462" t="s">
        <v>12</v>
      </c>
    </row>
    <row r="463" ht="12.75">
      <c r="J463" t="s">
        <v>12</v>
      </c>
    </row>
    <row r="464" ht="12.75">
      <c r="J464" t="s">
        <v>12</v>
      </c>
    </row>
    <row r="465" ht="12.75">
      <c r="J465" t="s">
        <v>12</v>
      </c>
    </row>
    <row r="466" ht="12.75">
      <c r="J466" t="s">
        <v>12</v>
      </c>
    </row>
    <row r="467" ht="12.75">
      <c r="J467" t="s">
        <v>12</v>
      </c>
    </row>
    <row r="468" ht="12.75">
      <c r="J468" t="s">
        <v>12</v>
      </c>
    </row>
    <row r="469" ht="12.75">
      <c r="J469" t="s">
        <v>12</v>
      </c>
    </row>
    <row r="470" ht="12.75">
      <c r="J470" t="s">
        <v>12</v>
      </c>
    </row>
    <row r="471" ht="12.75">
      <c r="J471" t="s">
        <v>12</v>
      </c>
    </row>
    <row r="472" ht="12.75">
      <c r="J472" t="s">
        <v>12</v>
      </c>
    </row>
    <row r="473" ht="12.75">
      <c r="J473" t="s">
        <v>12</v>
      </c>
    </row>
    <row r="474" ht="12.75">
      <c r="J474" t="s">
        <v>12</v>
      </c>
    </row>
    <row r="475" ht="12.75">
      <c r="J475" t="s">
        <v>12</v>
      </c>
    </row>
    <row r="476" ht="12.75">
      <c r="J476" t="s">
        <v>12</v>
      </c>
    </row>
    <row r="477" ht="12.75">
      <c r="J477" t="s">
        <v>12</v>
      </c>
    </row>
    <row r="478" ht="12.75">
      <c r="J478" t="s">
        <v>12</v>
      </c>
    </row>
    <row r="479" ht="12.75">
      <c r="J479" t="s">
        <v>12</v>
      </c>
    </row>
    <row r="480" ht="12.75">
      <c r="J480" t="s">
        <v>12</v>
      </c>
    </row>
    <row r="481" ht="12.75">
      <c r="J481" t="s">
        <v>12</v>
      </c>
    </row>
    <row r="482" ht="12.75">
      <c r="J482" t="s">
        <v>12</v>
      </c>
    </row>
    <row r="483" ht="12.75">
      <c r="J483" t="s">
        <v>12</v>
      </c>
    </row>
    <row r="484" ht="12.75">
      <c r="J484" t="s">
        <v>12</v>
      </c>
    </row>
    <row r="485" ht="12.75">
      <c r="J485" t="s">
        <v>12</v>
      </c>
    </row>
    <row r="486" ht="12.75">
      <c r="J486" t="s">
        <v>12</v>
      </c>
    </row>
    <row r="487" ht="12.75">
      <c r="J487" t="s">
        <v>12</v>
      </c>
    </row>
    <row r="488" ht="12.75">
      <c r="J488" t="s">
        <v>12</v>
      </c>
    </row>
    <row r="489" ht="12.75">
      <c r="J489" t="s">
        <v>12</v>
      </c>
    </row>
    <row r="490" ht="12.75">
      <c r="J490" t="s">
        <v>12</v>
      </c>
    </row>
    <row r="491" ht="12.75">
      <c r="J491" t="s">
        <v>12</v>
      </c>
    </row>
    <row r="492" ht="12.75">
      <c r="J492" t="s">
        <v>12</v>
      </c>
    </row>
    <row r="493" ht="12.75">
      <c r="J493" t="s">
        <v>12</v>
      </c>
    </row>
    <row r="494" ht="12.75">
      <c r="J494" t="s">
        <v>12</v>
      </c>
    </row>
    <row r="495" ht="12.75">
      <c r="J495" t="s">
        <v>12</v>
      </c>
    </row>
    <row r="496" ht="12.75">
      <c r="J496" t="s">
        <v>12</v>
      </c>
    </row>
    <row r="497" ht="12.75">
      <c r="J497" t="s">
        <v>12</v>
      </c>
    </row>
    <row r="498" ht="12.75">
      <c r="J498" t="s">
        <v>12</v>
      </c>
    </row>
    <row r="499" ht="12.75">
      <c r="J499" t="s">
        <v>12</v>
      </c>
    </row>
    <row r="500" ht="12.75">
      <c r="J500" t="s">
        <v>12</v>
      </c>
    </row>
    <row r="501" ht="12.75">
      <c r="J501" t="s">
        <v>12</v>
      </c>
    </row>
    <row r="502" ht="12.75">
      <c r="J502" t="s">
        <v>12</v>
      </c>
    </row>
    <row r="503" ht="12.75">
      <c r="J503" t="s">
        <v>12</v>
      </c>
    </row>
    <row r="504" ht="12.75">
      <c r="J504" t="s">
        <v>12</v>
      </c>
    </row>
    <row r="505" ht="12.75">
      <c r="J505" t="s">
        <v>12</v>
      </c>
    </row>
    <row r="506" ht="12.75">
      <c r="J506" t="s">
        <v>12</v>
      </c>
    </row>
    <row r="507" ht="12.75">
      <c r="J507" t="s">
        <v>12</v>
      </c>
    </row>
    <row r="508" ht="12.75">
      <c r="J508" t="s">
        <v>12</v>
      </c>
    </row>
    <row r="509" ht="12.75">
      <c r="J509" t="s">
        <v>12</v>
      </c>
    </row>
    <row r="510" ht="12.75">
      <c r="J510" t="s">
        <v>12</v>
      </c>
    </row>
    <row r="511" ht="12.75">
      <c r="J511" t="s">
        <v>12</v>
      </c>
    </row>
    <row r="512" ht="12.75">
      <c r="J512" t="s">
        <v>12</v>
      </c>
    </row>
    <row r="513" ht="12.75">
      <c r="J513" t="s">
        <v>12</v>
      </c>
    </row>
    <row r="514" ht="12.75">
      <c r="J514" t="s">
        <v>12</v>
      </c>
    </row>
    <row r="515" ht="12.75">
      <c r="J515" t="s">
        <v>12</v>
      </c>
    </row>
    <row r="516" ht="12.75">
      <c r="J516" t="s">
        <v>12</v>
      </c>
    </row>
    <row r="517" ht="12.75">
      <c r="J517" t="s">
        <v>12</v>
      </c>
    </row>
    <row r="518" ht="12.75">
      <c r="J518" t="s">
        <v>12</v>
      </c>
    </row>
    <row r="519" ht="12.75">
      <c r="J519" t="s">
        <v>12</v>
      </c>
    </row>
    <row r="520" ht="12.75">
      <c r="J520" t="s">
        <v>12</v>
      </c>
    </row>
    <row r="521" ht="12.75">
      <c r="J521" t="s">
        <v>12</v>
      </c>
    </row>
    <row r="522" ht="12.75">
      <c r="J522" t="s">
        <v>12</v>
      </c>
    </row>
    <row r="523" ht="12.75">
      <c r="J523" t="s">
        <v>12</v>
      </c>
    </row>
    <row r="524" ht="12.75">
      <c r="J524" t="s">
        <v>12</v>
      </c>
    </row>
    <row r="525" ht="12.75">
      <c r="J525" t="s">
        <v>12</v>
      </c>
    </row>
    <row r="526" ht="12.75">
      <c r="J526" t="s">
        <v>12</v>
      </c>
    </row>
    <row r="527" ht="12.75">
      <c r="J527" t="s">
        <v>12</v>
      </c>
    </row>
    <row r="528" ht="12.75">
      <c r="J528" t="s">
        <v>12</v>
      </c>
    </row>
    <row r="529" ht="12.75">
      <c r="J529" t="s">
        <v>12</v>
      </c>
    </row>
    <row r="530" ht="12.75">
      <c r="J530" t="s">
        <v>12</v>
      </c>
    </row>
    <row r="531" ht="12.75">
      <c r="J531" t="s">
        <v>12</v>
      </c>
    </row>
    <row r="532" ht="12.75">
      <c r="J532" t="s">
        <v>12</v>
      </c>
    </row>
    <row r="533" ht="12.75">
      <c r="J533" t="s">
        <v>12</v>
      </c>
    </row>
    <row r="534" ht="12.75">
      <c r="J534" t="s">
        <v>12</v>
      </c>
    </row>
    <row r="535" ht="12.75">
      <c r="J535" t="s">
        <v>12</v>
      </c>
    </row>
    <row r="536" ht="12.75">
      <c r="J536" t="s">
        <v>12</v>
      </c>
    </row>
    <row r="537" ht="12.75">
      <c r="J537" t="s">
        <v>12</v>
      </c>
    </row>
    <row r="538" ht="12.75">
      <c r="J538" t="s">
        <v>12</v>
      </c>
    </row>
    <row r="539" ht="12.75">
      <c r="J539" t="s">
        <v>12</v>
      </c>
    </row>
    <row r="540" ht="12.75">
      <c r="J540" t="s">
        <v>12</v>
      </c>
    </row>
    <row r="541" ht="12.75">
      <c r="J541" t="s">
        <v>12</v>
      </c>
    </row>
    <row r="542" ht="12.75">
      <c r="J542" t="s">
        <v>12</v>
      </c>
    </row>
    <row r="543" ht="12.75">
      <c r="J543" t="s">
        <v>12</v>
      </c>
    </row>
    <row r="544" ht="12.75">
      <c r="J544" t="s">
        <v>12</v>
      </c>
    </row>
    <row r="545" ht="12.75">
      <c r="J545" t="s">
        <v>12</v>
      </c>
    </row>
    <row r="546" ht="12.75">
      <c r="J546" t="s">
        <v>12</v>
      </c>
    </row>
    <row r="547" ht="12.75">
      <c r="J547" t="s">
        <v>12</v>
      </c>
    </row>
    <row r="548" ht="12.75">
      <c r="J548" t="s">
        <v>12</v>
      </c>
    </row>
    <row r="549" ht="12.75">
      <c r="J549" t="s">
        <v>12</v>
      </c>
    </row>
    <row r="550" ht="12.75">
      <c r="J550" t="s">
        <v>12</v>
      </c>
    </row>
    <row r="551" ht="12.75">
      <c r="J551" t="s">
        <v>12</v>
      </c>
    </row>
    <row r="552" ht="12.75">
      <c r="J552" t="s">
        <v>12</v>
      </c>
    </row>
    <row r="553" ht="12.75">
      <c r="J553" t="s">
        <v>12</v>
      </c>
    </row>
    <row r="554" ht="12.75">
      <c r="J554" t="s">
        <v>12</v>
      </c>
    </row>
    <row r="555" ht="12.75">
      <c r="J555" t="s">
        <v>12</v>
      </c>
    </row>
    <row r="556" ht="12.75">
      <c r="J556" t="s">
        <v>12</v>
      </c>
    </row>
    <row r="557" ht="12.75">
      <c r="J557" t="s">
        <v>12</v>
      </c>
    </row>
    <row r="558" ht="12.75">
      <c r="J558" t="s">
        <v>12</v>
      </c>
    </row>
    <row r="559" ht="12.75">
      <c r="J559" t="s">
        <v>12</v>
      </c>
    </row>
    <row r="560" ht="12.75">
      <c r="J560" t="s">
        <v>12</v>
      </c>
    </row>
    <row r="561" ht="12.75">
      <c r="J561" t="s">
        <v>12</v>
      </c>
    </row>
    <row r="562" ht="12.75">
      <c r="J562" t="s">
        <v>12</v>
      </c>
    </row>
    <row r="563" ht="12.75">
      <c r="J563" t="s">
        <v>12</v>
      </c>
    </row>
    <row r="564" ht="12.75">
      <c r="J564" t="s">
        <v>12</v>
      </c>
    </row>
    <row r="565" ht="12.75">
      <c r="J565" t="s">
        <v>12</v>
      </c>
    </row>
    <row r="566" ht="12.75">
      <c r="J566" t="s">
        <v>12</v>
      </c>
    </row>
    <row r="567" ht="12.75">
      <c r="J567" t="s">
        <v>12</v>
      </c>
    </row>
    <row r="568" ht="12.75">
      <c r="J568" t="s">
        <v>12</v>
      </c>
    </row>
    <row r="569" ht="12.75">
      <c r="J569" t="s">
        <v>12</v>
      </c>
    </row>
    <row r="570" ht="12.75">
      <c r="J570" t="s">
        <v>12</v>
      </c>
    </row>
    <row r="571" ht="12.75">
      <c r="J571" t="s">
        <v>12</v>
      </c>
    </row>
    <row r="572" ht="12.75">
      <c r="J572" t="s">
        <v>12</v>
      </c>
    </row>
    <row r="573" ht="12.75">
      <c r="J573" t="s">
        <v>12</v>
      </c>
    </row>
    <row r="574" ht="12.75">
      <c r="J574" t="s">
        <v>12</v>
      </c>
    </row>
    <row r="575" ht="12.75">
      <c r="J575" t="s">
        <v>12</v>
      </c>
    </row>
    <row r="576" ht="12.75">
      <c r="J576" t="s">
        <v>12</v>
      </c>
    </row>
    <row r="577" ht="12.75">
      <c r="J577" t="s">
        <v>12</v>
      </c>
    </row>
    <row r="578" ht="12.75">
      <c r="J578" t="s">
        <v>12</v>
      </c>
    </row>
    <row r="579" ht="12.75">
      <c r="J579" t="s">
        <v>12</v>
      </c>
    </row>
    <row r="580" ht="12.75">
      <c r="J580" t="s">
        <v>12</v>
      </c>
    </row>
    <row r="581" ht="12.75">
      <c r="J581" t="s">
        <v>12</v>
      </c>
    </row>
    <row r="582" ht="12.75">
      <c r="J582" t="s">
        <v>12</v>
      </c>
    </row>
    <row r="583" ht="12.75">
      <c r="J583" t="s">
        <v>12</v>
      </c>
    </row>
    <row r="584" ht="12.75">
      <c r="J584" t="s">
        <v>12</v>
      </c>
    </row>
    <row r="585" ht="12.75">
      <c r="J585" t="s">
        <v>12</v>
      </c>
    </row>
    <row r="586" ht="12.75">
      <c r="J586" t="s">
        <v>12</v>
      </c>
    </row>
    <row r="587" ht="12.75">
      <c r="J587" t="s">
        <v>12</v>
      </c>
    </row>
    <row r="588" ht="12.75">
      <c r="J588" t="s">
        <v>12</v>
      </c>
    </row>
    <row r="589" ht="12.75">
      <c r="J589" t="s">
        <v>12</v>
      </c>
    </row>
    <row r="590" ht="12.75">
      <c r="J590" t="s">
        <v>12</v>
      </c>
    </row>
    <row r="591" ht="12.75">
      <c r="J591" t="s">
        <v>12</v>
      </c>
    </row>
    <row r="592" ht="12.75">
      <c r="J592" t="s">
        <v>12</v>
      </c>
    </row>
    <row r="593" ht="12.75">
      <c r="J593" t="s">
        <v>12</v>
      </c>
    </row>
    <row r="594" ht="12.75">
      <c r="J594" t="s">
        <v>12</v>
      </c>
    </row>
    <row r="595" ht="12.75">
      <c r="J595" t="s">
        <v>12</v>
      </c>
    </row>
    <row r="596" ht="12.75">
      <c r="J596" t="s">
        <v>12</v>
      </c>
    </row>
    <row r="597" ht="12.75">
      <c r="J597" t="s">
        <v>12</v>
      </c>
    </row>
    <row r="598" ht="12.75">
      <c r="J598" t="s">
        <v>12</v>
      </c>
    </row>
    <row r="599" ht="12.75">
      <c r="J599" t="s">
        <v>12</v>
      </c>
    </row>
    <row r="600" ht="12.75">
      <c r="J600" t="s">
        <v>12</v>
      </c>
    </row>
    <row r="601" ht="12.75">
      <c r="J601" t="s">
        <v>12</v>
      </c>
    </row>
    <row r="602" ht="12.75">
      <c r="J602" t="s">
        <v>12</v>
      </c>
    </row>
    <row r="603" ht="12.75">
      <c r="J603" t="s">
        <v>12</v>
      </c>
    </row>
    <row r="604" ht="12.75">
      <c r="J604" t="s">
        <v>12</v>
      </c>
    </row>
    <row r="605" ht="12.75">
      <c r="J605" t="s">
        <v>12</v>
      </c>
    </row>
    <row r="606" ht="12.75">
      <c r="J606" t="s">
        <v>12</v>
      </c>
    </row>
    <row r="607" ht="12.75">
      <c r="J607" t="s">
        <v>12</v>
      </c>
    </row>
    <row r="608" ht="12.75">
      <c r="J608" t="s">
        <v>12</v>
      </c>
    </row>
    <row r="609" ht="12.75">
      <c r="J609" t="s">
        <v>12</v>
      </c>
    </row>
    <row r="610" ht="12.75">
      <c r="J610" t="s">
        <v>12</v>
      </c>
    </row>
    <row r="611" ht="12.75">
      <c r="J611" t="s">
        <v>12</v>
      </c>
    </row>
    <row r="612" ht="12.75">
      <c r="J612" t="s">
        <v>12</v>
      </c>
    </row>
    <row r="613" ht="12.75">
      <c r="J613" t="s">
        <v>12</v>
      </c>
    </row>
    <row r="614" ht="12.75">
      <c r="J614" t="s">
        <v>12</v>
      </c>
    </row>
    <row r="615" ht="12.75">
      <c r="J615" t="s">
        <v>12</v>
      </c>
    </row>
    <row r="616" ht="12.75">
      <c r="J616" t="s">
        <v>12</v>
      </c>
    </row>
    <row r="617" ht="12.75">
      <c r="J617" t="s">
        <v>12</v>
      </c>
    </row>
    <row r="618" ht="12.75">
      <c r="J618" t="s">
        <v>12</v>
      </c>
    </row>
    <row r="619" ht="12.75">
      <c r="J619" t="s">
        <v>12</v>
      </c>
    </row>
    <row r="620" ht="12.75">
      <c r="J620" t="s">
        <v>12</v>
      </c>
    </row>
    <row r="621" ht="12.75">
      <c r="J621" t="s">
        <v>12</v>
      </c>
    </row>
    <row r="622" ht="12.75">
      <c r="J622" t="s">
        <v>12</v>
      </c>
    </row>
    <row r="623" ht="12.75">
      <c r="J623" t="s">
        <v>12</v>
      </c>
    </row>
    <row r="624" ht="12.75">
      <c r="J624" t="s">
        <v>12</v>
      </c>
    </row>
    <row r="625" ht="12.75">
      <c r="J625" t="s">
        <v>12</v>
      </c>
    </row>
    <row r="626" ht="12.75">
      <c r="J626" t="s">
        <v>12</v>
      </c>
    </row>
    <row r="627" ht="12.75">
      <c r="J627" t="s">
        <v>12</v>
      </c>
    </row>
    <row r="628" ht="12.75">
      <c r="J628" t="s">
        <v>12</v>
      </c>
    </row>
    <row r="629" ht="12.75">
      <c r="J629" t="s">
        <v>12</v>
      </c>
    </row>
    <row r="630" ht="12.75">
      <c r="J630" t="s">
        <v>12</v>
      </c>
    </row>
    <row r="631" ht="12.75">
      <c r="J631" t="s">
        <v>12</v>
      </c>
    </row>
    <row r="632" ht="12.75">
      <c r="J632" t="s">
        <v>12</v>
      </c>
    </row>
    <row r="633" ht="12.75">
      <c r="J633" t="s">
        <v>12</v>
      </c>
    </row>
    <row r="634" ht="12.75">
      <c r="J634" t="s">
        <v>12</v>
      </c>
    </row>
    <row r="635" ht="12.75">
      <c r="J635" t="s">
        <v>12</v>
      </c>
    </row>
    <row r="636" ht="12.75">
      <c r="J636" t="s">
        <v>12</v>
      </c>
    </row>
    <row r="637" ht="12.75">
      <c r="J637" t="s">
        <v>12</v>
      </c>
    </row>
    <row r="638" ht="12.75">
      <c r="J638" t="s">
        <v>12</v>
      </c>
    </row>
    <row r="639" ht="12.75">
      <c r="J639" t="s">
        <v>12</v>
      </c>
    </row>
    <row r="640" ht="12.75">
      <c r="J640" t="s">
        <v>12</v>
      </c>
    </row>
    <row r="641" ht="12.75">
      <c r="J641" t="s">
        <v>12</v>
      </c>
    </row>
    <row r="642" ht="12.75">
      <c r="J642" t="s">
        <v>12</v>
      </c>
    </row>
    <row r="643" ht="12.75">
      <c r="J643" t="s">
        <v>12</v>
      </c>
    </row>
    <row r="644" ht="12.75">
      <c r="J644" t="s">
        <v>12</v>
      </c>
    </row>
    <row r="645" ht="12.75">
      <c r="J645" t="s">
        <v>12</v>
      </c>
    </row>
    <row r="646" ht="12.75">
      <c r="J646" t="s">
        <v>12</v>
      </c>
    </row>
    <row r="647" ht="12.75">
      <c r="J647" t="s">
        <v>12</v>
      </c>
    </row>
    <row r="648" ht="12.75">
      <c r="J648" t="s">
        <v>12</v>
      </c>
    </row>
    <row r="649" ht="12.75">
      <c r="J649" t="s">
        <v>12</v>
      </c>
    </row>
    <row r="650" ht="12.75">
      <c r="J650" t="s">
        <v>12</v>
      </c>
    </row>
    <row r="651" ht="12.75">
      <c r="J651" t="s">
        <v>12</v>
      </c>
    </row>
    <row r="652" ht="12.75">
      <c r="J652" t="s">
        <v>12</v>
      </c>
    </row>
    <row r="653" ht="12.75">
      <c r="J653" t="s">
        <v>12</v>
      </c>
    </row>
    <row r="654" ht="12.75">
      <c r="J654" t="s">
        <v>12</v>
      </c>
    </row>
    <row r="655" ht="12.75">
      <c r="J655" t="s">
        <v>12</v>
      </c>
    </row>
    <row r="656" ht="12.75">
      <c r="J656" t="s">
        <v>12</v>
      </c>
    </row>
    <row r="657" ht="12.75">
      <c r="J657" t="s">
        <v>12</v>
      </c>
    </row>
    <row r="658" ht="12.75">
      <c r="J658" t="s">
        <v>12</v>
      </c>
    </row>
    <row r="659" ht="12.75">
      <c r="J659" t="s">
        <v>12</v>
      </c>
    </row>
    <row r="660" ht="12.75">
      <c r="J660" t="s">
        <v>12</v>
      </c>
    </row>
    <row r="661" ht="12.75">
      <c r="J661" t="s">
        <v>12</v>
      </c>
    </row>
    <row r="662" ht="12.75">
      <c r="J662" t="s">
        <v>12</v>
      </c>
    </row>
    <row r="663" ht="12.75">
      <c r="J663" t="s">
        <v>12</v>
      </c>
    </row>
    <row r="664" ht="12.75">
      <c r="J664" t="s">
        <v>12</v>
      </c>
    </row>
    <row r="665" ht="12.75">
      <c r="J665" t="s">
        <v>12</v>
      </c>
    </row>
    <row r="666" ht="12.75">
      <c r="J666" t="s">
        <v>12</v>
      </c>
    </row>
    <row r="667" ht="12.75">
      <c r="J667" t="s">
        <v>12</v>
      </c>
    </row>
    <row r="668" ht="12.75">
      <c r="J668" t="s">
        <v>12</v>
      </c>
    </row>
    <row r="669" ht="12.75">
      <c r="J669" t="s">
        <v>12</v>
      </c>
    </row>
    <row r="670" ht="12.75">
      <c r="J670" t="s">
        <v>12</v>
      </c>
    </row>
    <row r="671" ht="12.75">
      <c r="J671" t="s">
        <v>12</v>
      </c>
    </row>
    <row r="672" ht="12.75">
      <c r="J672" t="s">
        <v>12</v>
      </c>
    </row>
    <row r="673" ht="12.75">
      <c r="J673" t="s">
        <v>12</v>
      </c>
    </row>
    <row r="674" ht="12.75">
      <c r="J674" t="s">
        <v>12</v>
      </c>
    </row>
    <row r="675" ht="12.75">
      <c r="J675" t="s">
        <v>12</v>
      </c>
    </row>
    <row r="676" ht="12.75">
      <c r="J676" t="s">
        <v>12</v>
      </c>
    </row>
    <row r="677" ht="12.75">
      <c r="J677" t="s">
        <v>12</v>
      </c>
    </row>
    <row r="678" ht="12.75">
      <c r="J678" t="s">
        <v>12</v>
      </c>
    </row>
    <row r="679" ht="12.75">
      <c r="J679" t="s">
        <v>12</v>
      </c>
    </row>
    <row r="680" ht="12.75">
      <c r="J680" t="s">
        <v>12</v>
      </c>
    </row>
    <row r="681" ht="12.75">
      <c r="J681" t="s">
        <v>12</v>
      </c>
    </row>
    <row r="682" ht="12.75">
      <c r="J682" t="s">
        <v>12</v>
      </c>
    </row>
    <row r="683" ht="12.75">
      <c r="J683" t="s">
        <v>12</v>
      </c>
    </row>
    <row r="684" ht="12.75">
      <c r="J684" t="s">
        <v>12</v>
      </c>
    </row>
    <row r="685" ht="12.75">
      <c r="J685" t="s">
        <v>12</v>
      </c>
    </row>
    <row r="686" ht="12.75">
      <c r="J686" t="s">
        <v>12</v>
      </c>
    </row>
    <row r="687" ht="12.75">
      <c r="J687" t="s">
        <v>12</v>
      </c>
    </row>
    <row r="688" ht="12.75">
      <c r="J688" t="s">
        <v>12</v>
      </c>
    </row>
    <row r="689" ht="12.75">
      <c r="J689" t="s">
        <v>12</v>
      </c>
    </row>
    <row r="690" ht="12.75">
      <c r="J690" t="s">
        <v>12</v>
      </c>
    </row>
    <row r="691" ht="12.75">
      <c r="J691" t="s">
        <v>12</v>
      </c>
    </row>
    <row r="692" ht="12.75">
      <c r="J692" t="s">
        <v>12</v>
      </c>
    </row>
    <row r="693" ht="12.75">
      <c r="J693" t="s">
        <v>12</v>
      </c>
    </row>
    <row r="694" ht="12.75">
      <c r="J694" t="s">
        <v>12</v>
      </c>
    </row>
    <row r="695" ht="12.75">
      <c r="J695" t="s">
        <v>12</v>
      </c>
    </row>
    <row r="696" ht="12.75">
      <c r="J696" t="s">
        <v>12</v>
      </c>
    </row>
    <row r="697" ht="12.75">
      <c r="J697" t="s">
        <v>12</v>
      </c>
    </row>
    <row r="698" ht="12.75">
      <c r="J698" t="s">
        <v>12</v>
      </c>
    </row>
    <row r="699" ht="12.75">
      <c r="J699" t="s">
        <v>12</v>
      </c>
    </row>
    <row r="700" ht="12.75">
      <c r="J700" t="s">
        <v>12</v>
      </c>
    </row>
    <row r="701" ht="12.75">
      <c r="J701" t="s">
        <v>12</v>
      </c>
    </row>
    <row r="702" ht="12.75">
      <c r="J702" t="s">
        <v>12</v>
      </c>
    </row>
    <row r="703" ht="12.75">
      <c r="J703" t="s">
        <v>12</v>
      </c>
    </row>
    <row r="704" ht="12.75">
      <c r="J704" t="s">
        <v>12</v>
      </c>
    </row>
    <row r="705" ht="12.75">
      <c r="J705" t="s">
        <v>12</v>
      </c>
    </row>
    <row r="706" ht="12.75">
      <c r="J706" t="s">
        <v>12</v>
      </c>
    </row>
    <row r="707" ht="12.75">
      <c r="J707" t="s">
        <v>12</v>
      </c>
    </row>
    <row r="708" ht="12.75">
      <c r="J708" t="s">
        <v>12</v>
      </c>
    </row>
    <row r="709" ht="12.75">
      <c r="J709" t="s">
        <v>12</v>
      </c>
    </row>
    <row r="710" ht="12.75">
      <c r="J710" t="s">
        <v>12</v>
      </c>
    </row>
    <row r="711" ht="12.75">
      <c r="J711" t="s">
        <v>12</v>
      </c>
    </row>
    <row r="712" ht="12.75">
      <c r="J712" t="s">
        <v>12</v>
      </c>
    </row>
    <row r="713" ht="12.75">
      <c r="J713" t="s">
        <v>12</v>
      </c>
    </row>
    <row r="714" ht="12.75">
      <c r="J714" t="s">
        <v>12</v>
      </c>
    </row>
    <row r="715" ht="12.75">
      <c r="J715" t="s">
        <v>12</v>
      </c>
    </row>
    <row r="716" ht="12.75">
      <c r="J716" t="s">
        <v>12</v>
      </c>
    </row>
    <row r="717" ht="12.75">
      <c r="J717" t="s">
        <v>12</v>
      </c>
    </row>
    <row r="718" ht="12.75">
      <c r="J718" t="s">
        <v>12</v>
      </c>
    </row>
    <row r="719" ht="12.75">
      <c r="J719" t="s">
        <v>12</v>
      </c>
    </row>
    <row r="720" ht="12.75">
      <c r="J720" t="s">
        <v>12</v>
      </c>
    </row>
    <row r="721" ht="12.75">
      <c r="J721" t="s">
        <v>12</v>
      </c>
    </row>
    <row r="722" ht="12.75">
      <c r="J722" t="s">
        <v>12</v>
      </c>
    </row>
    <row r="723" ht="12.75">
      <c r="J723" t="s">
        <v>12</v>
      </c>
    </row>
    <row r="724" ht="12.75">
      <c r="J724" t="s">
        <v>12</v>
      </c>
    </row>
    <row r="725" ht="12.75">
      <c r="J725" t="s">
        <v>12</v>
      </c>
    </row>
    <row r="726" ht="12.75">
      <c r="J726" t="s">
        <v>12</v>
      </c>
    </row>
    <row r="727" ht="12.75">
      <c r="J727" t="s">
        <v>12</v>
      </c>
    </row>
    <row r="728" ht="12.75">
      <c r="J728" t="s">
        <v>12</v>
      </c>
    </row>
    <row r="729" ht="12.75">
      <c r="J729" t="s">
        <v>12</v>
      </c>
    </row>
    <row r="730" ht="12.75">
      <c r="J730" t="s">
        <v>12</v>
      </c>
    </row>
    <row r="731" ht="12.75">
      <c r="J731" t="s">
        <v>12</v>
      </c>
    </row>
    <row r="732" ht="12.75">
      <c r="J732" t="s">
        <v>12</v>
      </c>
    </row>
    <row r="733" ht="12.75">
      <c r="J733" t="s">
        <v>12</v>
      </c>
    </row>
    <row r="734" ht="12.75">
      <c r="J734" t="s">
        <v>12</v>
      </c>
    </row>
    <row r="735" ht="12.75">
      <c r="J735" t="s">
        <v>12</v>
      </c>
    </row>
    <row r="736" ht="12.75">
      <c r="J736" t="s">
        <v>12</v>
      </c>
    </row>
    <row r="737" ht="12.75">
      <c r="J737" t="s">
        <v>12</v>
      </c>
    </row>
    <row r="738" ht="12.75">
      <c r="J738" t="s">
        <v>12</v>
      </c>
    </row>
    <row r="739" ht="12.75">
      <c r="J739" t="s">
        <v>12</v>
      </c>
    </row>
    <row r="740" ht="12.75">
      <c r="J740" t="s">
        <v>12</v>
      </c>
    </row>
    <row r="741" ht="12.75">
      <c r="J741" t="s">
        <v>12</v>
      </c>
    </row>
    <row r="742" ht="12.75">
      <c r="J742" t="s">
        <v>12</v>
      </c>
    </row>
    <row r="743" ht="12.75">
      <c r="J743" t="s">
        <v>12</v>
      </c>
    </row>
    <row r="744" ht="12.75">
      <c r="J744" t="s">
        <v>12</v>
      </c>
    </row>
    <row r="745" ht="12.75">
      <c r="J745" t="s">
        <v>12</v>
      </c>
    </row>
    <row r="746" ht="12.75">
      <c r="J746" t="s">
        <v>12</v>
      </c>
    </row>
    <row r="747" ht="12.75">
      <c r="J747" t="s">
        <v>12</v>
      </c>
    </row>
    <row r="748" ht="12.75">
      <c r="J748" t="s">
        <v>12</v>
      </c>
    </row>
    <row r="749" ht="12.75">
      <c r="J749" t="s">
        <v>12</v>
      </c>
    </row>
    <row r="750" ht="12.75">
      <c r="J750" t="s">
        <v>12</v>
      </c>
    </row>
    <row r="751" ht="12.75">
      <c r="J751" t="s">
        <v>12</v>
      </c>
    </row>
    <row r="752" ht="12.75">
      <c r="J752" t="s">
        <v>12</v>
      </c>
    </row>
    <row r="753" ht="12.75">
      <c r="J753" t="s">
        <v>12</v>
      </c>
    </row>
    <row r="754" ht="12.75">
      <c r="J754" t="s">
        <v>12</v>
      </c>
    </row>
    <row r="755" ht="12.75">
      <c r="J755" t="s">
        <v>12</v>
      </c>
    </row>
    <row r="756" ht="12.75">
      <c r="J756" t="s">
        <v>12</v>
      </c>
    </row>
    <row r="757" ht="12.75">
      <c r="J757" t="s">
        <v>12</v>
      </c>
    </row>
    <row r="758" ht="12.75">
      <c r="J758" t="s">
        <v>12</v>
      </c>
    </row>
    <row r="759" ht="12.75">
      <c r="J759" t="s">
        <v>12</v>
      </c>
    </row>
    <row r="760" ht="12.75">
      <c r="J760" t="s">
        <v>12</v>
      </c>
    </row>
    <row r="761" ht="12.75">
      <c r="J761" t="s">
        <v>12</v>
      </c>
    </row>
    <row r="762" ht="12.75">
      <c r="J762" t="s">
        <v>12</v>
      </c>
    </row>
    <row r="763" ht="12.75">
      <c r="J763" t="s">
        <v>12</v>
      </c>
    </row>
    <row r="764" ht="12.75">
      <c r="J764" t="s">
        <v>12</v>
      </c>
    </row>
    <row r="765" ht="12.75">
      <c r="J765" t="s">
        <v>12</v>
      </c>
    </row>
    <row r="766" ht="12.75">
      <c r="J766" t="s">
        <v>12</v>
      </c>
    </row>
    <row r="767" ht="12.75">
      <c r="J767" t="s">
        <v>12</v>
      </c>
    </row>
    <row r="768" ht="12.75">
      <c r="J768" t="s">
        <v>12</v>
      </c>
    </row>
    <row r="769" ht="12.75">
      <c r="J769" t="s">
        <v>12</v>
      </c>
    </row>
    <row r="770" ht="12.75">
      <c r="J770" t="s">
        <v>12</v>
      </c>
    </row>
    <row r="771" ht="12.75">
      <c r="J771" t="s">
        <v>12</v>
      </c>
    </row>
    <row r="772" ht="12.75">
      <c r="J772" t="s">
        <v>12</v>
      </c>
    </row>
    <row r="773" ht="12.75">
      <c r="J773" t="s">
        <v>12</v>
      </c>
    </row>
    <row r="774" ht="12.75">
      <c r="J774" t="s">
        <v>12</v>
      </c>
    </row>
    <row r="775" ht="12.75">
      <c r="J775" t="s">
        <v>12</v>
      </c>
    </row>
    <row r="776" ht="12.75">
      <c r="J776" t="s">
        <v>12</v>
      </c>
    </row>
    <row r="777" ht="12.75">
      <c r="J777" t="s">
        <v>12</v>
      </c>
    </row>
    <row r="778" ht="12.75">
      <c r="J778" t="s">
        <v>12</v>
      </c>
    </row>
    <row r="779" ht="12.75">
      <c r="J779" t="s">
        <v>12</v>
      </c>
    </row>
    <row r="780" ht="12.75">
      <c r="J780" t="s">
        <v>12</v>
      </c>
    </row>
    <row r="781" ht="12.75">
      <c r="J781" t="s">
        <v>12</v>
      </c>
    </row>
    <row r="782" ht="12.75">
      <c r="J782" t="s">
        <v>12</v>
      </c>
    </row>
    <row r="783" ht="12.75">
      <c r="J783" t="s">
        <v>12</v>
      </c>
    </row>
    <row r="784" ht="12.75">
      <c r="J784" t="s">
        <v>12</v>
      </c>
    </row>
    <row r="785" ht="12.75">
      <c r="J785" t="s">
        <v>12</v>
      </c>
    </row>
    <row r="786" ht="12.75">
      <c r="J786" t="s">
        <v>12</v>
      </c>
    </row>
    <row r="787" ht="12.75">
      <c r="J787" t="s">
        <v>12</v>
      </c>
    </row>
    <row r="788" ht="12.75">
      <c r="J788" t="s">
        <v>12</v>
      </c>
    </row>
    <row r="789" ht="12.75">
      <c r="J789" t="s">
        <v>12</v>
      </c>
    </row>
    <row r="790" ht="12.75">
      <c r="J790" t="s">
        <v>12</v>
      </c>
    </row>
    <row r="791" ht="12.75">
      <c r="J791" t="s">
        <v>12</v>
      </c>
    </row>
    <row r="792" ht="12.75">
      <c r="J792" t="s">
        <v>12</v>
      </c>
    </row>
    <row r="793" ht="12.75">
      <c r="J793" t="s">
        <v>12</v>
      </c>
    </row>
    <row r="794" ht="12.75">
      <c r="J794" t="s">
        <v>12</v>
      </c>
    </row>
    <row r="795" ht="12.75">
      <c r="J795" t="s">
        <v>12</v>
      </c>
    </row>
    <row r="796" ht="12.75">
      <c r="J796" t="s">
        <v>12</v>
      </c>
    </row>
    <row r="797" ht="12.75">
      <c r="J797" t="s">
        <v>12</v>
      </c>
    </row>
    <row r="798" ht="12.75">
      <c r="J798" t="s">
        <v>12</v>
      </c>
    </row>
    <row r="799" ht="12.75">
      <c r="J799" t="s">
        <v>12</v>
      </c>
    </row>
    <row r="800" ht="12.75">
      <c r="J800" t="s">
        <v>12</v>
      </c>
    </row>
    <row r="801" ht="12.75">
      <c r="J801" t="s">
        <v>12</v>
      </c>
    </row>
    <row r="802" ht="12.75">
      <c r="J802" t="s">
        <v>12</v>
      </c>
    </row>
    <row r="803" ht="12.75">
      <c r="J803" t="s">
        <v>12</v>
      </c>
    </row>
    <row r="804" ht="12.75">
      <c r="J804" t="s">
        <v>12</v>
      </c>
    </row>
    <row r="805" ht="12.75">
      <c r="J805" t="s">
        <v>12</v>
      </c>
    </row>
    <row r="806" ht="12.75">
      <c r="J806" t="s">
        <v>12</v>
      </c>
    </row>
    <row r="807" ht="12.75">
      <c r="J807" t="s">
        <v>12</v>
      </c>
    </row>
    <row r="808" ht="12.75">
      <c r="J808" t="s">
        <v>12</v>
      </c>
    </row>
    <row r="809" ht="12.75">
      <c r="J809" t="s">
        <v>12</v>
      </c>
    </row>
    <row r="810" ht="12.75">
      <c r="J810" t="s">
        <v>12</v>
      </c>
    </row>
    <row r="811" ht="12.75">
      <c r="J811" t="s">
        <v>12</v>
      </c>
    </row>
    <row r="812" ht="12.75">
      <c r="J812" t="s">
        <v>12</v>
      </c>
    </row>
    <row r="813" ht="12.75">
      <c r="J813" t="s">
        <v>12</v>
      </c>
    </row>
    <row r="814" ht="12.75">
      <c r="J814" t="s">
        <v>12</v>
      </c>
    </row>
    <row r="815" ht="12.75">
      <c r="J815" t="s">
        <v>12</v>
      </c>
    </row>
    <row r="816" ht="12.75">
      <c r="J816" t="s">
        <v>12</v>
      </c>
    </row>
    <row r="817" ht="12.75">
      <c r="J817" t="s">
        <v>12</v>
      </c>
    </row>
    <row r="818" ht="12.75">
      <c r="J818" t="s">
        <v>12</v>
      </c>
    </row>
    <row r="819" ht="12.75">
      <c r="J819" t="s">
        <v>12</v>
      </c>
    </row>
    <row r="820" ht="12.75">
      <c r="J820" t="s">
        <v>12</v>
      </c>
    </row>
    <row r="821" ht="12.75">
      <c r="J821" t="s">
        <v>12</v>
      </c>
    </row>
    <row r="822" ht="12.75">
      <c r="J822" t="s">
        <v>12</v>
      </c>
    </row>
    <row r="823" ht="12.75">
      <c r="J823" t="s">
        <v>12</v>
      </c>
    </row>
    <row r="824" ht="12.75">
      <c r="J824" t="s">
        <v>12</v>
      </c>
    </row>
    <row r="825" ht="12.75">
      <c r="J825" t="s">
        <v>12</v>
      </c>
    </row>
    <row r="826" ht="12.75">
      <c r="J826" t="s">
        <v>12</v>
      </c>
    </row>
    <row r="827" ht="12.75">
      <c r="J827" t="s">
        <v>12</v>
      </c>
    </row>
    <row r="828" ht="12.75">
      <c r="J828" t="s">
        <v>12</v>
      </c>
    </row>
    <row r="829" ht="12.75">
      <c r="J829" t="s">
        <v>12</v>
      </c>
    </row>
    <row r="830" ht="12.75">
      <c r="J830" t="s">
        <v>12</v>
      </c>
    </row>
    <row r="831" ht="12.75">
      <c r="J831" t="s">
        <v>12</v>
      </c>
    </row>
    <row r="832" ht="12.75">
      <c r="J832" t="s">
        <v>12</v>
      </c>
    </row>
    <row r="833" ht="12.75">
      <c r="J833" t="s">
        <v>12</v>
      </c>
    </row>
    <row r="834" ht="12.75">
      <c r="J834" t="s">
        <v>12</v>
      </c>
    </row>
    <row r="835" ht="12.75">
      <c r="J835" t="s">
        <v>12</v>
      </c>
    </row>
    <row r="836" ht="12.75">
      <c r="J836" t="s">
        <v>12</v>
      </c>
    </row>
    <row r="837" ht="12.75">
      <c r="J837" t="s">
        <v>12</v>
      </c>
    </row>
    <row r="838" ht="12.75">
      <c r="J838" t="s">
        <v>12</v>
      </c>
    </row>
    <row r="839" ht="12.75">
      <c r="J839" t="s">
        <v>12</v>
      </c>
    </row>
    <row r="840" ht="12.75">
      <c r="J840" t="s">
        <v>12</v>
      </c>
    </row>
    <row r="841" ht="12.75">
      <c r="J841" t="s">
        <v>12</v>
      </c>
    </row>
    <row r="842" ht="12.75">
      <c r="J842" t="s">
        <v>12</v>
      </c>
    </row>
    <row r="843" ht="12.75">
      <c r="J843" t="s">
        <v>12</v>
      </c>
    </row>
    <row r="844" ht="12.75">
      <c r="J844" t="s">
        <v>12</v>
      </c>
    </row>
    <row r="845" ht="12.75">
      <c r="J845" t="s">
        <v>12</v>
      </c>
    </row>
    <row r="846" ht="12.75">
      <c r="J846" t="s">
        <v>12</v>
      </c>
    </row>
    <row r="847" ht="12.75">
      <c r="J847" t="s">
        <v>12</v>
      </c>
    </row>
    <row r="848" ht="12.75">
      <c r="J848" t="s">
        <v>12</v>
      </c>
    </row>
    <row r="849" ht="12.75">
      <c r="J849" t="s">
        <v>12</v>
      </c>
    </row>
    <row r="850" ht="12.75">
      <c r="J850" t="s">
        <v>12</v>
      </c>
    </row>
    <row r="851" ht="12.75">
      <c r="J851" t="s">
        <v>12</v>
      </c>
    </row>
    <row r="852" ht="12.75">
      <c r="J852" t="s">
        <v>12</v>
      </c>
    </row>
    <row r="853" ht="12.75">
      <c r="J853" t="s">
        <v>12</v>
      </c>
    </row>
    <row r="854" ht="12.75">
      <c r="J854" t="s">
        <v>12</v>
      </c>
    </row>
    <row r="855" ht="12.75">
      <c r="J855" t="s">
        <v>12</v>
      </c>
    </row>
    <row r="856" ht="12.75">
      <c r="J856" t="s">
        <v>12</v>
      </c>
    </row>
    <row r="857" ht="12.75">
      <c r="J857" t="s">
        <v>12</v>
      </c>
    </row>
    <row r="858" ht="12.75">
      <c r="J858" t="s">
        <v>12</v>
      </c>
    </row>
    <row r="859" ht="12.75">
      <c r="J859" t="s">
        <v>12</v>
      </c>
    </row>
    <row r="860" ht="12.75">
      <c r="J860" t="s">
        <v>12</v>
      </c>
    </row>
    <row r="861" ht="12.75">
      <c r="J861" t="s">
        <v>12</v>
      </c>
    </row>
    <row r="862" ht="12.75">
      <c r="J862" t="s">
        <v>12</v>
      </c>
    </row>
    <row r="863" ht="12.75">
      <c r="J863" t="s">
        <v>12</v>
      </c>
    </row>
    <row r="864" ht="12.75">
      <c r="J864" t="s">
        <v>12</v>
      </c>
    </row>
    <row r="865" ht="12.75">
      <c r="J865" t="s">
        <v>12</v>
      </c>
    </row>
    <row r="866" ht="12.75">
      <c r="J866" t="s">
        <v>12</v>
      </c>
    </row>
    <row r="867" ht="12.75">
      <c r="J867" t="s">
        <v>12</v>
      </c>
    </row>
    <row r="868" ht="12.75">
      <c r="J868" t="s">
        <v>12</v>
      </c>
    </row>
    <row r="869" ht="12.75">
      <c r="J869" t="s">
        <v>12</v>
      </c>
    </row>
    <row r="870" ht="12.75">
      <c r="J870" t="s">
        <v>12</v>
      </c>
    </row>
    <row r="871" ht="12.75">
      <c r="J871" t="s">
        <v>12</v>
      </c>
    </row>
    <row r="872" ht="12.75">
      <c r="J872" t="s">
        <v>12</v>
      </c>
    </row>
    <row r="873" ht="12.75">
      <c r="J873" t="s">
        <v>12</v>
      </c>
    </row>
    <row r="874" ht="12.75">
      <c r="J874" t="s">
        <v>12</v>
      </c>
    </row>
    <row r="875" ht="12.75">
      <c r="J875" t="s">
        <v>12</v>
      </c>
    </row>
    <row r="876" ht="12.75">
      <c r="J876" t="s">
        <v>12</v>
      </c>
    </row>
    <row r="877" ht="12.75">
      <c r="J877" t="s">
        <v>12</v>
      </c>
    </row>
    <row r="878" ht="12.75">
      <c r="J878" t="s">
        <v>12</v>
      </c>
    </row>
    <row r="879" ht="12.75">
      <c r="J879" t="s">
        <v>12</v>
      </c>
    </row>
    <row r="880" ht="12.75">
      <c r="J880" t="s">
        <v>12</v>
      </c>
    </row>
    <row r="881" ht="12.75">
      <c r="J881" t="s">
        <v>12</v>
      </c>
    </row>
    <row r="882" ht="12.75">
      <c r="J882" t="s">
        <v>12</v>
      </c>
    </row>
    <row r="883" ht="12.75">
      <c r="J883" t="s">
        <v>12</v>
      </c>
    </row>
    <row r="884" ht="12.75">
      <c r="J884" t="s">
        <v>12</v>
      </c>
    </row>
    <row r="885" ht="12.75">
      <c r="J885" t="s">
        <v>12</v>
      </c>
    </row>
    <row r="886" ht="12.75">
      <c r="J886" t="s">
        <v>12</v>
      </c>
    </row>
    <row r="887" ht="12.75">
      <c r="J887" t="s">
        <v>12</v>
      </c>
    </row>
    <row r="888" ht="12.75">
      <c r="J888" t="s">
        <v>12</v>
      </c>
    </row>
    <row r="889" ht="12.75">
      <c r="J889" t="s">
        <v>12</v>
      </c>
    </row>
    <row r="890" ht="12.75">
      <c r="J890" t="s">
        <v>12</v>
      </c>
    </row>
    <row r="891" ht="12.75">
      <c r="J891" t="s">
        <v>12</v>
      </c>
    </row>
    <row r="892" ht="12.75">
      <c r="J892" t="s">
        <v>12</v>
      </c>
    </row>
    <row r="893" ht="12.75">
      <c r="J893" t="s">
        <v>12</v>
      </c>
    </row>
    <row r="894" ht="12.75">
      <c r="J894" t="s">
        <v>12</v>
      </c>
    </row>
    <row r="895" ht="12.75">
      <c r="J895" t="s">
        <v>12</v>
      </c>
    </row>
    <row r="896" ht="12.75">
      <c r="J896" t="s">
        <v>12</v>
      </c>
    </row>
    <row r="897" ht="12.75">
      <c r="J897" t="s">
        <v>12</v>
      </c>
    </row>
    <row r="898" ht="12.75">
      <c r="J898" t="s">
        <v>12</v>
      </c>
    </row>
    <row r="899" ht="12.75">
      <c r="J899" t="s">
        <v>12</v>
      </c>
    </row>
    <row r="900" ht="12.75">
      <c r="J900" t="s">
        <v>12</v>
      </c>
    </row>
    <row r="901" ht="12.75">
      <c r="J901" t="s">
        <v>12</v>
      </c>
    </row>
    <row r="902" ht="12.75">
      <c r="J902" t="s">
        <v>12</v>
      </c>
    </row>
    <row r="903" ht="12.75">
      <c r="J903" t="s">
        <v>12</v>
      </c>
    </row>
    <row r="904" ht="12.75">
      <c r="J904" t="s">
        <v>12</v>
      </c>
    </row>
    <row r="905" ht="12.75">
      <c r="J905" t="s">
        <v>12</v>
      </c>
    </row>
    <row r="906" ht="12.75">
      <c r="J906" t="s">
        <v>12</v>
      </c>
    </row>
    <row r="907" ht="12.75">
      <c r="J907" t="s">
        <v>12</v>
      </c>
    </row>
    <row r="908" ht="12.75">
      <c r="J908" t="s">
        <v>12</v>
      </c>
    </row>
    <row r="909" ht="12.75">
      <c r="J909" t="s">
        <v>12</v>
      </c>
    </row>
    <row r="910" ht="12.75">
      <c r="J910" t="s">
        <v>12</v>
      </c>
    </row>
    <row r="911" ht="12.75">
      <c r="J911" t="s">
        <v>12</v>
      </c>
    </row>
    <row r="912" ht="12.75">
      <c r="J912" t="s">
        <v>12</v>
      </c>
    </row>
    <row r="913" ht="12.75">
      <c r="J913" t="s">
        <v>12</v>
      </c>
    </row>
    <row r="914" ht="12.75">
      <c r="J914" t="s">
        <v>12</v>
      </c>
    </row>
    <row r="915" ht="12.75">
      <c r="J915" t="s">
        <v>12</v>
      </c>
    </row>
    <row r="916" ht="12.75">
      <c r="J916" t="s">
        <v>12</v>
      </c>
    </row>
    <row r="917" ht="12.75">
      <c r="J917" t="s">
        <v>12</v>
      </c>
    </row>
    <row r="918" ht="12.75">
      <c r="J918" t="s">
        <v>12</v>
      </c>
    </row>
    <row r="919" ht="12.75">
      <c r="J919" t="s">
        <v>12</v>
      </c>
    </row>
    <row r="920" ht="12.75">
      <c r="J920" t="s">
        <v>12</v>
      </c>
    </row>
    <row r="921" ht="12.75">
      <c r="J921" t="s">
        <v>12</v>
      </c>
    </row>
    <row r="922" ht="12.75">
      <c r="J922" t="s">
        <v>12</v>
      </c>
    </row>
    <row r="923" ht="12.75">
      <c r="J923" t="s">
        <v>12</v>
      </c>
    </row>
    <row r="924" ht="12.75">
      <c r="J924" t="s">
        <v>12</v>
      </c>
    </row>
    <row r="925" ht="12.75">
      <c r="J925" t="s">
        <v>12</v>
      </c>
    </row>
    <row r="926" ht="12.75">
      <c r="J926" t="s">
        <v>12</v>
      </c>
    </row>
    <row r="927" ht="12.75">
      <c r="J927" t="s">
        <v>12</v>
      </c>
    </row>
    <row r="928" ht="12.75">
      <c r="J928" t="s">
        <v>12</v>
      </c>
    </row>
    <row r="929" ht="12.75">
      <c r="J929" t="s">
        <v>12</v>
      </c>
    </row>
    <row r="930" ht="12.75">
      <c r="J930" t="s">
        <v>12</v>
      </c>
    </row>
    <row r="931" ht="12.75">
      <c r="J931" t="s">
        <v>12</v>
      </c>
    </row>
    <row r="932" ht="12.75">
      <c r="J932" t="s">
        <v>12</v>
      </c>
    </row>
    <row r="933" ht="12.75">
      <c r="J933" t="s">
        <v>12</v>
      </c>
    </row>
    <row r="934" ht="12.75">
      <c r="J934" t="s">
        <v>12</v>
      </c>
    </row>
    <row r="935" ht="12.75">
      <c r="J935" t="s">
        <v>12</v>
      </c>
    </row>
    <row r="936" ht="12.75">
      <c r="J936" t="s">
        <v>12</v>
      </c>
    </row>
    <row r="937" ht="12.75">
      <c r="J937" t="s">
        <v>12</v>
      </c>
    </row>
    <row r="938" ht="12.75">
      <c r="J938" t="s">
        <v>12</v>
      </c>
    </row>
    <row r="939" ht="12.75">
      <c r="J939" t="s">
        <v>12</v>
      </c>
    </row>
    <row r="940" ht="12.75">
      <c r="J940" t="s">
        <v>12</v>
      </c>
    </row>
    <row r="941" ht="12.75">
      <c r="J941" t="s">
        <v>12</v>
      </c>
    </row>
    <row r="942" ht="12.75">
      <c r="J942" t="s">
        <v>12</v>
      </c>
    </row>
    <row r="943" ht="12.75">
      <c r="J943" t="s">
        <v>12</v>
      </c>
    </row>
    <row r="944" ht="12.75">
      <c r="J944" t="s">
        <v>12</v>
      </c>
    </row>
    <row r="945" ht="12.75">
      <c r="J945" t="s">
        <v>12</v>
      </c>
    </row>
    <row r="946" ht="12.75">
      <c r="J946" t="s">
        <v>12</v>
      </c>
    </row>
    <row r="947" ht="12.75">
      <c r="J947" t="s">
        <v>12</v>
      </c>
    </row>
    <row r="948" ht="12.75">
      <c r="J948" t="s">
        <v>12</v>
      </c>
    </row>
    <row r="949" ht="12.75">
      <c r="J949" t="s">
        <v>12</v>
      </c>
    </row>
    <row r="950" ht="12.75">
      <c r="J950" t="s">
        <v>12</v>
      </c>
    </row>
    <row r="951" ht="12.75">
      <c r="J951" t="s">
        <v>12</v>
      </c>
    </row>
    <row r="952" ht="12.75">
      <c r="J952" t="s">
        <v>12</v>
      </c>
    </row>
    <row r="953" ht="12.75">
      <c r="J953" t="s">
        <v>12</v>
      </c>
    </row>
    <row r="954" ht="12.75">
      <c r="J954" t="s">
        <v>12</v>
      </c>
    </row>
    <row r="955" ht="12.75">
      <c r="J955" t="s">
        <v>12</v>
      </c>
    </row>
    <row r="956" ht="12.75">
      <c r="J956" t="s">
        <v>12</v>
      </c>
    </row>
    <row r="957" ht="12.75">
      <c r="J957" t="s">
        <v>12</v>
      </c>
    </row>
    <row r="958" ht="12.75">
      <c r="J958" t="s">
        <v>12</v>
      </c>
    </row>
    <row r="959" ht="12.75">
      <c r="J959" t="s">
        <v>12</v>
      </c>
    </row>
    <row r="960" ht="12.75">
      <c r="J960" t="s">
        <v>12</v>
      </c>
    </row>
    <row r="961" ht="12.75">
      <c r="J961" t="s">
        <v>12</v>
      </c>
    </row>
    <row r="962" ht="12.75">
      <c r="J962" t="s">
        <v>12</v>
      </c>
    </row>
    <row r="963" ht="12.75">
      <c r="J963" t="s">
        <v>12</v>
      </c>
    </row>
    <row r="964" ht="12.75">
      <c r="J964" t="s">
        <v>12</v>
      </c>
    </row>
    <row r="965" ht="12.75">
      <c r="J965" t="s">
        <v>12</v>
      </c>
    </row>
    <row r="966" ht="12.75">
      <c r="J966" t="s">
        <v>12</v>
      </c>
    </row>
    <row r="967" ht="12.75">
      <c r="J967" t="s">
        <v>12</v>
      </c>
    </row>
    <row r="968" ht="12.75">
      <c r="J968" t="s">
        <v>12</v>
      </c>
    </row>
    <row r="969" ht="12.75">
      <c r="J969" t="s">
        <v>12</v>
      </c>
    </row>
    <row r="970" ht="12.75">
      <c r="J970" t="s">
        <v>12</v>
      </c>
    </row>
    <row r="971" ht="12.75">
      <c r="J971" t="s">
        <v>12</v>
      </c>
    </row>
    <row r="972" ht="12.75">
      <c r="J972" t="s">
        <v>12</v>
      </c>
    </row>
    <row r="973" ht="12.75">
      <c r="J973" t="s">
        <v>12</v>
      </c>
    </row>
    <row r="974" ht="12.75">
      <c r="J974" t="s">
        <v>12</v>
      </c>
    </row>
    <row r="975" ht="12.75">
      <c r="J975" t="s">
        <v>12</v>
      </c>
    </row>
    <row r="976" ht="12.75">
      <c r="J976" t="s">
        <v>12</v>
      </c>
    </row>
    <row r="977" ht="12.75">
      <c r="J977" t="s">
        <v>12</v>
      </c>
    </row>
    <row r="978" ht="12.75">
      <c r="J978" t="s">
        <v>12</v>
      </c>
    </row>
    <row r="979" ht="12.75">
      <c r="J979" t="s">
        <v>12</v>
      </c>
    </row>
    <row r="980" ht="12.75">
      <c r="J980" t="s">
        <v>12</v>
      </c>
    </row>
    <row r="981" ht="12.75">
      <c r="J981" t="s">
        <v>12</v>
      </c>
    </row>
    <row r="982" ht="12.75">
      <c r="J982" t="s">
        <v>12</v>
      </c>
    </row>
    <row r="983" ht="12.75">
      <c r="J983" t="s">
        <v>12</v>
      </c>
    </row>
    <row r="984" ht="12.75">
      <c r="J984" t="s">
        <v>12</v>
      </c>
    </row>
    <row r="985" ht="12.75">
      <c r="J985" t="s">
        <v>12</v>
      </c>
    </row>
    <row r="986" ht="12.75">
      <c r="J986" t="s">
        <v>12</v>
      </c>
    </row>
    <row r="987" ht="12.75">
      <c r="J987" t="s">
        <v>12</v>
      </c>
    </row>
    <row r="988" ht="12.75">
      <c r="J988" t="s">
        <v>12</v>
      </c>
    </row>
    <row r="989" ht="12.75">
      <c r="J989" t="s">
        <v>12</v>
      </c>
    </row>
    <row r="990" ht="12.75">
      <c r="J990" t="s">
        <v>12</v>
      </c>
    </row>
    <row r="991" ht="12.75">
      <c r="J991" t="s">
        <v>12</v>
      </c>
    </row>
    <row r="992" ht="12.75">
      <c r="J992" t="s">
        <v>12</v>
      </c>
    </row>
    <row r="993" ht="12.75">
      <c r="J993" t="s">
        <v>12</v>
      </c>
    </row>
    <row r="994" ht="12.75">
      <c r="J994" t="s">
        <v>12</v>
      </c>
    </row>
    <row r="995" ht="12.75">
      <c r="J995" t="s">
        <v>12</v>
      </c>
    </row>
    <row r="996" ht="12.75">
      <c r="J996" t="s">
        <v>12</v>
      </c>
    </row>
    <row r="997" ht="12.75">
      <c r="J997" t="s">
        <v>12</v>
      </c>
    </row>
    <row r="998" ht="12.75">
      <c r="J998" t="s">
        <v>12</v>
      </c>
    </row>
    <row r="999" ht="12.75">
      <c r="J999" t="s">
        <v>12</v>
      </c>
    </row>
    <row r="1000" ht="12.75">
      <c r="J1000" t="s">
        <v>12</v>
      </c>
    </row>
    <row r="1001" ht="12.75">
      <c r="J1001" t="s">
        <v>12</v>
      </c>
    </row>
    <row r="1002" ht="12.75">
      <c r="J1002" t="s">
        <v>12</v>
      </c>
    </row>
    <row r="1003" ht="12.75">
      <c r="J1003" t="s">
        <v>12</v>
      </c>
    </row>
    <row r="1004" ht="12.75">
      <c r="J1004" t="s">
        <v>12</v>
      </c>
    </row>
    <row r="1005" ht="12.75">
      <c r="J1005" t="s">
        <v>12</v>
      </c>
    </row>
    <row r="1006" ht="12.75">
      <c r="J1006" t="s">
        <v>12</v>
      </c>
    </row>
    <row r="1007" ht="12.75">
      <c r="J1007" t="s">
        <v>12</v>
      </c>
    </row>
    <row r="1008" ht="12.75">
      <c r="J1008" t="s">
        <v>12</v>
      </c>
    </row>
    <row r="1009" ht="12.75">
      <c r="J1009" t="s">
        <v>12</v>
      </c>
    </row>
    <row r="1010" ht="12.75">
      <c r="J1010" t="s">
        <v>12</v>
      </c>
    </row>
    <row r="1011" ht="12.75">
      <c r="J1011" t="s">
        <v>12</v>
      </c>
    </row>
    <row r="1012" ht="12.75">
      <c r="J1012" t="s">
        <v>12</v>
      </c>
    </row>
    <row r="1013" ht="12.75">
      <c r="J1013" t="s">
        <v>12</v>
      </c>
    </row>
    <row r="1014" ht="12.75">
      <c r="J1014" t="s">
        <v>12</v>
      </c>
    </row>
    <row r="1015" ht="12.75">
      <c r="J1015" t="s">
        <v>12</v>
      </c>
    </row>
    <row r="1016" ht="12.75">
      <c r="J1016" t="s">
        <v>12</v>
      </c>
    </row>
    <row r="1017" ht="12.75">
      <c r="J1017" t="s">
        <v>12</v>
      </c>
    </row>
    <row r="1018" ht="12.75">
      <c r="J1018" t="s">
        <v>12</v>
      </c>
    </row>
    <row r="1019" ht="12.75">
      <c r="J1019" t="s">
        <v>12</v>
      </c>
    </row>
    <row r="1020" ht="12.75">
      <c r="J1020" t="s">
        <v>12</v>
      </c>
    </row>
    <row r="1021" ht="12.75">
      <c r="J1021" t="s">
        <v>12</v>
      </c>
    </row>
    <row r="1022" ht="12.75">
      <c r="J1022" t="s">
        <v>12</v>
      </c>
    </row>
    <row r="1023" ht="12.75">
      <c r="J1023" t="s">
        <v>12</v>
      </c>
    </row>
    <row r="1024" ht="12.75">
      <c r="J1024" t="s">
        <v>12</v>
      </c>
    </row>
    <row r="1025" ht="12.75">
      <c r="J1025" t="s">
        <v>12</v>
      </c>
    </row>
    <row r="1026" ht="12.75">
      <c r="J1026" t="s">
        <v>12</v>
      </c>
    </row>
    <row r="1027" ht="12.75">
      <c r="J1027" t="s">
        <v>12</v>
      </c>
    </row>
    <row r="1028" ht="12.75">
      <c r="J1028" t="s">
        <v>12</v>
      </c>
    </row>
    <row r="1029" ht="12.75">
      <c r="J1029" t="s">
        <v>12</v>
      </c>
    </row>
    <row r="1030" ht="12.75">
      <c r="J1030" t="s">
        <v>12</v>
      </c>
    </row>
    <row r="1031" ht="12.75">
      <c r="J1031" t="s">
        <v>12</v>
      </c>
    </row>
    <row r="1032" ht="12.75">
      <c r="J1032" t="s">
        <v>12</v>
      </c>
    </row>
    <row r="1033" ht="12.75">
      <c r="J1033" t="s">
        <v>12</v>
      </c>
    </row>
    <row r="1034" ht="12.75">
      <c r="J1034" t="s">
        <v>12</v>
      </c>
    </row>
    <row r="1035" ht="12.75">
      <c r="J1035" t="s">
        <v>12</v>
      </c>
    </row>
    <row r="1036" ht="12.75">
      <c r="J1036" t="s">
        <v>12</v>
      </c>
    </row>
    <row r="1037" ht="12.75">
      <c r="J1037" t="s">
        <v>12</v>
      </c>
    </row>
    <row r="1038" ht="12.75">
      <c r="J1038" t="s">
        <v>12</v>
      </c>
    </row>
    <row r="1039" ht="12.75">
      <c r="J1039" t="s">
        <v>12</v>
      </c>
    </row>
    <row r="1040" ht="12.75">
      <c r="J1040" t="s">
        <v>12</v>
      </c>
    </row>
    <row r="1041" ht="12.75">
      <c r="J1041" t="s">
        <v>12</v>
      </c>
    </row>
    <row r="1042" ht="12.75">
      <c r="J1042" t="s">
        <v>12</v>
      </c>
    </row>
    <row r="1043" ht="12.75">
      <c r="J1043" t="s">
        <v>12</v>
      </c>
    </row>
    <row r="1044" ht="12.75">
      <c r="J1044" t="s">
        <v>12</v>
      </c>
    </row>
    <row r="1045" ht="12.75">
      <c r="J1045" t="s">
        <v>12</v>
      </c>
    </row>
    <row r="1046" ht="12.75">
      <c r="J1046" t="s">
        <v>12</v>
      </c>
    </row>
    <row r="1047" ht="12.75">
      <c r="J1047" t="s">
        <v>12</v>
      </c>
    </row>
    <row r="1048" ht="12.75">
      <c r="J1048" t="s">
        <v>12</v>
      </c>
    </row>
    <row r="1049" ht="12.75">
      <c r="J1049" t="s">
        <v>12</v>
      </c>
    </row>
    <row r="1050" ht="12.75">
      <c r="J1050" t="s">
        <v>12</v>
      </c>
    </row>
    <row r="1051" ht="12.75">
      <c r="J1051" t="s">
        <v>12</v>
      </c>
    </row>
    <row r="1052" ht="12.75">
      <c r="J1052" t="s">
        <v>12</v>
      </c>
    </row>
    <row r="1053" ht="12.75">
      <c r="J1053" t="s">
        <v>12</v>
      </c>
    </row>
    <row r="1054" ht="12.75">
      <c r="J1054" t="s">
        <v>12</v>
      </c>
    </row>
    <row r="1055" ht="12.75">
      <c r="J1055" t="s">
        <v>12</v>
      </c>
    </row>
    <row r="1056" ht="12.75">
      <c r="J1056" t="s">
        <v>12</v>
      </c>
    </row>
    <row r="1057" ht="12.75">
      <c r="J1057" t="s">
        <v>12</v>
      </c>
    </row>
    <row r="1058" ht="12.75">
      <c r="J1058" t="s">
        <v>12</v>
      </c>
    </row>
    <row r="1059" ht="12.75">
      <c r="J1059" t="s">
        <v>12</v>
      </c>
    </row>
    <row r="1060" ht="12.75">
      <c r="J1060" t="s">
        <v>12</v>
      </c>
    </row>
    <row r="1061" ht="12.75">
      <c r="J1061" t="s">
        <v>12</v>
      </c>
    </row>
    <row r="1062" ht="12.75">
      <c r="J1062" t="s">
        <v>12</v>
      </c>
    </row>
    <row r="1063" ht="12.75">
      <c r="J1063" t="s">
        <v>12</v>
      </c>
    </row>
    <row r="1064" ht="12.75">
      <c r="J1064" t="s">
        <v>12</v>
      </c>
    </row>
    <row r="1065" ht="12.75">
      <c r="J1065" t="s">
        <v>12</v>
      </c>
    </row>
    <row r="1066" ht="12.75">
      <c r="J1066" t="s">
        <v>12</v>
      </c>
    </row>
    <row r="1067" ht="12.75">
      <c r="J1067" t="s">
        <v>12</v>
      </c>
    </row>
    <row r="1068" ht="12.75">
      <c r="J1068" t="s">
        <v>12</v>
      </c>
    </row>
    <row r="1069" ht="12.75">
      <c r="J1069" t="s">
        <v>12</v>
      </c>
    </row>
    <row r="1070" ht="12.75">
      <c r="J1070" t="s">
        <v>12</v>
      </c>
    </row>
    <row r="1071" ht="12.75">
      <c r="J1071" t="s">
        <v>12</v>
      </c>
    </row>
    <row r="1072" ht="12.75">
      <c r="J1072" t="s">
        <v>12</v>
      </c>
    </row>
    <row r="1073" ht="12.75">
      <c r="J1073" t="s">
        <v>12</v>
      </c>
    </row>
    <row r="1074" ht="12.75">
      <c r="J1074" t="s">
        <v>12</v>
      </c>
    </row>
    <row r="1075" ht="12.75">
      <c r="J1075" t="s">
        <v>12</v>
      </c>
    </row>
    <row r="1076" ht="12.75">
      <c r="J1076" t="s">
        <v>12</v>
      </c>
    </row>
    <row r="1077" ht="12.75">
      <c r="J1077" t="s">
        <v>12</v>
      </c>
    </row>
    <row r="1078" ht="12.75">
      <c r="J1078" t="s">
        <v>12</v>
      </c>
    </row>
    <row r="1079" ht="12.75">
      <c r="J1079" t="s">
        <v>12</v>
      </c>
    </row>
    <row r="1080" ht="12.75">
      <c r="J1080" t="s">
        <v>12</v>
      </c>
    </row>
    <row r="1081" ht="12.75">
      <c r="J1081" t="s">
        <v>12</v>
      </c>
    </row>
    <row r="1082" ht="12.75">
      <c r="J1082" t="s">
        <v>12</v>
      </c>
    </row>
    <row r="1083" ht="12.75">
      <c r="J1083" t="s">
        <v>12</v>
      </c>
    </row>
    <row r="1084" ht="12.75">
      <c r="J1084" t="s">
        <v>12</v>
      </c>
    </row>
    <row r="1085" ht="12.75">
      <c r="J1085" t="s">
        <v>12</v>
      </c>
    </row>
    <row r="1086" ht="12.75">
      <c r="J1086" t="s">
        <v>12</v>
      </c>
    </row>
    <row r="1087" ht="12.75">
      <c r="J1087" t="s">
        <v>12</v>
      </c>
    </row>
    <row r="1088" ht="12.75">
      <c r="J1088" t="s">
        <v>12</v>
      </c>
    </row>
    <row r="1089" ht="12.75">
      <c r="J1089" t="s">
        <v>12</v>
      </c>
    </row>
    <row r="1090" ht="12.75">
      <c r="J1090" t="s">
        <v>12</v>
      </c>
    </row>
    <row r="1091" ht="12.75">
      <c r="J1091" t="s">
        <v>12</v>
      </c>
    </row>
    <row r="1092" ht="12.75">
      <c r="J1092" t="s">
        <v>12</v>
      </c>
    </row>
    <row r="1093" ht="12.75">
      <c r="J1093" t="s">
        <v>12</v>
      </c>
    </row>
    <row r="1094" ht="12.75">
      <c r="J1094" t="s">
        <v>12</v>
      </c>
    </row>
    <row r="1095" ht="12.75">
      <c r="J1095" t="s">
        <v>12</v>
      </c>
    </row>
    <row r="1096" ht="12.75">
      <c r="J1096" t="s">
        <v>12</v>
      </c>
    </row>
    <row r="1097" ht="12.75">
      <c r="J1097" t="s">
        <v>12</v>
      </c>
    </row>
    <row r="1098" ht="12.75">
      <c r="J1098" t="s">
        <v>12</v>
      </c>
    </row>
    <row r="1099" ht="12.75">
      <c r="J1099" t="s">
        <v>12</v>
      </c>
    </row>
    <row r="1100" ht="12.75">
      <c r="J1100" t="s">
        <v>12</v>
      </c>
    </row>
    <row r="1101" ht="12.75">
      <c r="J1101" t="s">
        <v>12</v>
      </c>
    </row>
    <row r="1102" ht="12.75">
      <c r="J1102" t="s">
        <v>12</v>
      </c>
    </row>
    <row r="1103" ht="12.75">
      <c r="J1103" t="s">
        <v>12</v>
      </c>
    </row>
    <row r="1104" ht="12.75">
      <c r="J1104" t="s">
        <v>12</v>
      </c>
    </row>
    <row r="1105" ht="12.75">
      <c r="J1105" t="s">
        <v>12</v>
      </c>
    </row>
    <row r="1106" ht="12.75">
      <c r="J1106" t="s">
        <v>12</v>
      </c>
    </row>
    <row r="1107" ht="12.75">
      <c r="J1107" t="s">
        <v>12</v>
      </c>
    </row>
    <row r="1108" ht="12.75">
      <c r="J1108" t="s">
        <v>12</v>
      </c>
    </row>
    <row r="1109" ht="12.75">
      <c r="J1109" t="s">
        <v>12</v>
      </c>
    </row>
    <row r="1110" ht="12.75">
      <c r="J1110" t="s">
        <v>12</v>
      </c>
    </row>
    <row r="1111" ht="12.75">
      <c r="J1111" t="s">
        <v>12</v>
      </c>
    </row>
    <row r="1112" ht="12.75">
      <c r="J1112" t="s">
        <v>12</v>
      </c>
    </row>
    <row r="1113" ht="12.75">
      <c r="J1113" t="s">
        <v>12</v>
      </c>
    </row>
    <row r="1114" ht="12.75">
      <c r="J1114" t="s">
        <v>12</v>
      </c>
    </row>
    <row r="1115" ht="12.75">
      <c r="J1115" t="s">
        <v>12</v>
      </c>
    </row>
    <row r="1116" ht="12.75">
      <c r="J1116" t="s">
        <v>12</v>
      </c>
    </row>
    <row r="1117" ht="12.75">
      <c r="J1117" t="s">
        <v>12</v>
      </c>
    </row>
    <row r="1118" ht="12.75">
      <c r="J1118" t="s">
        <v>12</v>
      </c>
    </row>
    <row r="1119" ht="12.75">
      <c r="J1119" t="s">
        <v>12</v>
      </c>
    </row>
    <row r="1120" ht="12.75">
      <c r="J1120" t="s">
        <v>12</v>
      </c>
    </row>
    <row r="1121" ht="12.75">
      <c r="J1121" t="s">
        <v>12</v>
      </c>
    </row>
    <row r="1122" ht="12.75">
      <c r="J1122" t="s">
        <v>12</v>
      </c>
    </row>
    <row r="1123" ht="12.75">
      <c r="J1123" t="s">
        <v>12</v>
      </c>
    </row>
    <row r="1124" ht="12.75">
      <c r="J1124" t="s">
        <v>12</v>
      </c>
    </row>
    <row r="1125" ht="12.75">
      <c r="J1125" t="s">
        <v>12</v>
      </c>
    </row>
    <row r="1126" ht="12.75">
      <c r="J1126" t="s">
        <v>12</v>
      </c>
    </row>
    <row r="1127" ht="12.75">
      <c r="J1127" t="s">
        <v>12</v>
      </c>
    </row>
    <row r="1128" ht="12.75">
      <c r="J1128" t="s">
        <v>12</v>
      </c>
    </row>
    <row r="1129" ht="12.75">
      <c r="J1129" t="s">
        <v>12</v>
      </c>
    </row>
    <row r="1130" ht="12.75">
      <c r="J1130" t="s">
        <v>12</v>
      </c>
    </row>
    <row r="1131" ht="12.75">
      <c r="J1131" t="s">
        <v>12</v>
      </c>
    </row>
    <row r="1132" ht="12.75">
      <c r="J1132" t="s">
        <v>12</v>
      </c>
    </row>
    <row r="1133" ht="12.75">
      <c r="J1133" t="s">
        <v>12</v>
      </c>
    </row>
    <row r="1134" ht="12.75">
      <c r="J1134" t="s">
        <v>12</v>
      </c>
    </row>
    <row r="1135" ht="12.75">
      <c r="J1135" t="s">
        <v>12</v>
      </c>
    </row>
    <row r="1136" ht="12.75">
      <c r="J1136" t="s">
        <v>12</v>
      </c>
    </row>
    <row r="1137" ht="12.75">
      <c r="J1137" t="s">
        <v>12</v>
      </c>
    </row>
    <row r="1138" ht="12.75">
      <c r="J1138" t="s">
        <v>12</v>
      </c>
    </row>
    <row r="1139" ht="12.75">
      <c r="J1139" t="s">
        <v>12</v>
      </c>
    </row>
    <row r="1140" ht="12.75">
      <c r="J1140" t="s">
        <v>12</v>
      </c>
    </row>
    <row r="1141" ht="12.75">
      <c r="J1141" t="s">
        <v>12</v>
      </c>
    </row>
    <row r="1142" ht="12.75">
      <c r="J1142" t="s">
        <v>12</v>
      </c>
    </row>
    <row r="1143" ht="12.75">
      <c r="J1143" t="s">
        <v>12</v>
      </c>
    </row>
    <row r="1144" ht="12.75">
      <c r="J1144" t="s">
        <v>12</v>
      </c>
    </row>
    <row r="1145" ht="12.75">
      <c r="J1145" t="s">
        <v>12</v>
      </c>
    </row>
    <row r="1146" ht="12.75">
      <c r="J1146" t="s">
        <v>12</v>
      </c>
    </row>
    <row r="1147" ht="12.75">
      <c r="J1147" t="s">
        <v>12</v>
      </c>
    </row>
    <row r="1148" ht="12.75">
      <c r="J1148" t="s">
        <v>12</v>
      </c>
    </row>
    <row r="1149" ht="12.75">
      <c r="J1149" t="s">
        <v>12</v>
      </c>
    </row>
    <row r="1150" ht="12.75">
      <c r="J1150" t="s">
        <v>12</v>
      </c>
    </row>
    <row r="1151" ht="12.75">
      <c r="J1151" t="s">
        <v>12</v>
      </c>
    </row>
    <row r="1152" ht="12.75">
      <c r="J1152" t="s">
        <v>12</v>
      </c>
    </row>
    <row r="1153" ht="12.75">
      <c r="J1153" t="s">
        <v>12</v>
      </c>
    </row>
    <row r="1154" ht="12.75">
      <c r="J1154" t="s">
        <v>12</v>
      </c>
    </row>
    <row r="1155" ht="12.75">
      <c r="J1155" t="s">
        <v>12</v>
      </c>
    </row>
    <row r="1156" ht="12.75">
      <c r="J1156" t="s">
        <v>12</v>
      </c>
    </row>
    <row r="1157" ht="12.75">
      <c r="J1157" t="s">
        <v>12</v>
      </c>
    </row>
    <row r="1158" ht="12.75">
      <c r="J1158" t="s">
        <v>12</v>
      </c>
    </row>
    <row r="1159" ht="12.75">
      <c r="J1159" t="s">
        <v>12</v>
      </c>
    </row>
    <row r="1160" ht="12.75">
      <c r="J1160" t="s">
        <v>12</v>
      </c>
    </row>
    <row r="1161" ht="12.75">
      <c r="J1161" t="s">
        <v>12</v>
      </c>
    </row>
    <row r="1162" ht="12.75">
      <c r="J1162" t="s">
        <v>12</v>
      </c>
    </row>
    <row r="1163" ht="12.75">
      <c r="J1163" t="s">
        <v>12</v>
      </c>
    </row>
    <row r="1164" ht="12.75">
      <c r="J1164" t="s">
        <v>12</v>
      </c>
    </row>
    <row r="1165" ht="12.75">
      <c r="J1165" t="s">
        <v>12</v>
      </c>
    </row>
    <row r="1166" ht="12.75">
      <c r="J1166" t="s">
        <v>12</v>
      </c>
    </row>
    <row r="1167" ht="12.75">
      <c r="J1167" t="s">
        <v>12</v>
      </c>
    </row>
    <row r="1168" ht="12.75">
      <c r="J1168" t="s">
        <v>12</v>
      </c>
    </row>
    <row r="1169" ht="12.75">
      <c r="J1169" t="s">
        <v>12</v>
      </c>
    </row>
    <row r="1170" ht="12.75">
      <c r="J1170" t="s">
        <v>12</v>
      </c>
    </row>
    <row r="1171" ht="12.75">
      <c r="J1171" t="s">
        <v>12</v>
      </c>
    </row>
    <row r="1172" ht="12.75">
      <c r="J1172" t="s">
        <v>12</v>
      </c>
    </row>
    <row r="1173" ht="12.75">
      <c r="J1173" t="s">
        <v>12</v>
      </c>
    </row>
    <row r="1174" ht="12.75">
      <c r="J1174" t="s">
        <v>12</v>
      </c>
    </row>
    <row r="1175" ht="12.75">
      <c r="J1175" t="s">
        <v>12</v>
      </c>
    </row>
    <row r="1176" ht="12.75">
      <c r="J1176" t="s">
        <v>12</v>
      </c>
    </row>
    <row r="1177" ht="12.75">
      <c r="J1177" t="s">
        <v>12</v>
      </c>
    </row>
    <row r="1178" ht="12.75">
      <c r="J1178" t="s">
        <v>12</v>
      </c>
    </row>
    <row r="1179" ht="12.75">
      <c r="J1179" t="s">
        <v>12</v>
      </c>
    </row>
    <row r="1180" ht="12.75">
      <c r="J1180" t="s">
        <v>12</v>
      </c>
    </row>
    <row r="1181" ht="12.75">
      <c r="J1181" t="s">
        <v>12</v>
      </c>
    </row>
    <row r="1182" ht="12.75">
      <c r="J1182" t="s">
        <v>12</v>
      </c>
    </row>
    <row r="1183" ht="12.75">
      <c r="J1183" t="s">
        <v>12</v>
      </c>
    </row>
    <row r="1184" ht="12.75">
      <c r="J1184" t="s">
        <v>12</v>
      </c>
    </row>
    <row r="1185" ht="12.75">
      <c r="J1185" t="s">
        <v>12</v>
      </c>
    </row>
    <row r="1186" ht="12.75">
      <c r="J1186" t="s">
        <v>12</v>
      </c>
    </row>
    <row r="1187" ht="12.75">
      <c r="J1187" t="s">
        <v>12</v>
      </c>
    </row>
    <row r="1188" ht="12.75">
      <c r="J1188" t="s">
        <v>12</v>
      </c>
    </row>
    <row r="1189" ht="12.75">
      <c r="J1189" t="s">
        <v>12</v>
      </c>
    </row>
    <row r="1190" ht="12.75">
      <c r="J1190" t="s">
        <v>12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Errol</dc:creator>
  <cp:keywords/>
  <dc:description/>
  <cp:lastModifiedBy>Nick Carter</cp:lastModifiedBy>
  <dcterms:created xsi:type="dcterms:W3CDTF">2005-01-26T06:01:41Z</dcterms:created>
  <dcterms:modified xsi:type="dcterms:W3CDTF">2006-04-12T03:41:23Z</dcterms:modified>
  <cp:category/>
  <cp:version/>
  <cp:contentType/>
  <cp:contentStatus/>
</cp:coreProperties>
</file>